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JUNIO ORD+AJ" sheetId="5" r:id="rId1"/>
    <sheet name="JUNIO ORD" sheetId="1" r:id="rId2"/>
    <sheet name="ISR ART 126" sheetId="6" r:id="rId3"/>
    <sheet name="PRIMER AJUSTE CUATRIMESTRAL 21" sheetId="4" r:id="rId4"/>
    <sheet name="TOTAL PAGADO" sheetId="3" r:id="rId5"/>
  </sheets>
  <definedNames>
    <definedName name="_xlnm._FilterDatabase" localSheetId="1" hidden="1">'JUNIO ORD'!$A$3:$N$575</definedName>
    <definedName name="_xlnm._FilterDatabase" localSheetId="0" hidden="1">'JUNIO ORD+AJ'!$A$3:$N$575</definedName>
  </definedNames>
  <calcPr calcId="152511"/>
</workbook>
</file>

<file path=xl/calcChain.xml><?xml version="1.0" encoding="utf-8"?>
<calcChain xmlns="http://schemas.openxmlformats.org/spreadsheetml/2006/main">
  <c r="N574" i="5" l="1"/>
  <c r="D574" i="3" l="1"/>
  <c r="F574" i="3"/>
  <c r="I574" i="1" l="1"/>
  <c r="C574" i="5"/>
  <c r="N574" i="1"/>
  <c r="E574" i="1" l="1"/>
  <c r="E574" i="4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E574" i="5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E574" i="3" l="1"/>
  <c r="C574" i="6"/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D574" i="4"/>
  <c r="C573" i="5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N573" i="5" s="1"/>
  <c r="C5" i="5"/>
  <c r="N5" i="5" s="1"/>
  <c r="C6" i="5"/>
  <c r="N6" i="5" s="1"/>
  <c r="C7" i="5"/>
  <c r="N7" i="5" s="1"/>
  <c r="C8" i="5"/>
  <c r="N8" i="5" s="1"/>
  <c r="C9" i="5"/>
  <c r="C10" i="5"/>
  <c r="C11" i="5"/>
  <c r="C12" i="5"/>
  <c r="C13" i="5"/>
  <c r="N13" i="5" s="1"/>
  <c r="C14" i="5"/>
  <c r="N14" i="5" s="1"/>
  <c r="C15" i="5"/>
  <c r="N15" i="5" s="1"/>
  <c r="C16" i="5"/>
  <c r="N16" i="5" s="1"/>
  <c r="C17" i="5"/>
  <c r="C18" i="5"/>
  <c r="C19" i="5"/>
  <c r="C20" i="5"/>
  <c r="C21" i="5"/>
  <c r="N21" i="5" s="1"/>
  <c r="C22" i="5"/>
  <c r="N22" i="5" s="1"/>
  <c r="C23" i="5"/>
  <c r="N23" i="5" s="1"/>
  <c r="C24" i="5"/>
  <c r="N24" i="5" s="1"/>
  <c r="C25" i="5"/>
  <c r="C26" i="5"/>
  <c r="C27" i="5"/>
  <c r="C28" i="5"/>
  <c r="C29" i="5"/>
  <c r="N29" i="5" s="1"/>
  <c r="C30" i="5"/>
  <c r="N30" i="5" s="1"/>
  <c r="C31" i="5"/>
  <c r="N31" i="5" s="1"/>
  <c r="C32" i="5"/>
  <c r="N32" i="5" s="1"/>
  <c r="C33" i="5"/>
  <c r="C34" i="5"/>
  <c r="C35" i="5"/>
  <c r="C36" i="5"/>
  <c r="C37" i="5"/>
  <c r="N37" i="5" s="1"/>
  <c r="C38" i="5"/>
  <c r="N38" i="5" s="1"/>
  <c r="C39" i="5"/>
  <c r="N39" i="5" s="1"/>
  <c r="C40" i="5"/>
  <c r="N40" i="5" s="1"/>
  <c r="C41" i="5"/>
  <c r="C42" i="5"/>
  <c r="C43" i="5"/>
  <c r="C44" i="5"/>
  <c r="C45" i="5"/>
  <c r="N45" i="5" s="1"/>
  <c r="C46" i="5"/>
  <c r="N46" i="5" s="1"/>
  <c r="C47" i="5"/>
  <c r="N47" i="5" s="1"/>
  <c r="C48" i="5"/>
  <c r="N48" i="5" s="1"/>
  <c r="C49" i="5"/>
  <c r="C50" i="5"/>
  <c r="C51" i="5"/>
  <c r="C52" i="5"/>
  <c r="C53" i="5"/>
  <c r="N53" i="5" s="1"/>
  <c r="C54" i="5"/>
  <c r="N54" i="5" s="1"/>
  <c r="C55" i="5"/>
  <c r="N55" i="5" s="1"/>
  <c r="C56" i="5"/>
  <c r="N56" i="5" s="1"/>
  <c r="C57" i="5"/>
  <c r="C58" i="5"/>
  <c r="C59" i="5"/>
  <c r="C60" i="5"/>
  <c r="C61" i="5"/>
  <c r="N61" i="5" s="1"/>
  <c r="C62" i="5"/>
  <c r="N62" i="5" s="1"/>
  <c r="C63" i="5"/>
  <c r="N63" i="5" s="1"/>
  <c r="C64" i="5"/>
  <c r="N64" i="5" s="1"/>
  <c r="C65" i="5"/>
  <c r="C66" i="5"/>
  <c r="C67" i="5"/>
  <c r="C68" i="5"/>
  <c r="C69" i="5"/>
  <c r="N69" i="5" s="1"/>
  <c r="C70" i="5"/>
  <c r="N70" i="5" s="1"/>
  <c r="C71" i="5"/>
  <c r="N71" i="5" s="1"/>
  <c r="C72" i="5"/>
  <c r="N72" i="5" s="1"/>
  <c r="C73" i="5"/>
  <c r="C74" i="5"/>
  <c r="C75" i="5"/>
  <c r="C76" i="5"/>
  <c r="C77" i="5"/>
  <c r="N77" i="5" s="1"/>
  <c r="C78" i="5"/>
  <c r="N78" i="5" s="1"/>
  <c r="C79" i="5"/>
  <c r="N79" i="5" s="1"/>
  <c r="C80" i="5"/>
  <c r="N80" i="5" s="1"/>
  <c r="C81" i="5"/>
  <c r="C82" i="5"/>
  <c r="C83" i="5"/>
  <c r="C84" i="5"/>
  <c r="C85" i="5"/>
  <c r="N85" i="5" s="1"/>
  <c r="C86" i="5"/>
  <c r="N86" i="5" s="1"/>
  <c r="C87" i="5"/>
  <c r="N87" i="5" s="1"/>
  <c r="C88" i="5"/>
  <c r="N88" i="5" s="1"/>
  <c r="C89" i="5"/>
  <c r="C90" i="5"/>
  <c r="C91" i="5"/>
  <c r="C92" i="5"/>
  <c r="C93" i="5"/>
  <c r="N93" i="5" s="1"/>
  <c r="C94" i="5"/>
  <c r="N94" i="5" s="1"/>
  <c r="C95" i="5"/>
  <c r="N95" i="5" s="1"/>
  <c r="C96" i="5"/>
  <c r="N96" i="5" s="1"/>
  <c r="C97" i="5"/>
  <c r="C98" i="5"/>
  <c r="C99" i="5"/>
  <c r="C100" i="5"/>
  <c r="C101" i="5"/>
  <c r="N101" i="5" s="1"/>
  <c r="C102" i="5"/>
  <c r="N102" i="5" s="1"/>
  <c r="C103" i="5"/>
  <c r="N103" i="5" s="1"/>
  <c r="C104" i="5"/>
  <c r="C105" i="5"/>
  <c r="C106" i="5"/>
  <c r="C107" i="5"/>
  <c r="C108" i="5"/>
  <c r="C109" i="5"/>
  <c r="N109" i="5" s="1"/>
  <c r="C110" i="5"/>
  <c r="N110" i="5" s="1"/>
  <c r="C111" i="5"/>
  <c r="N111" i="5" s="1"/>
  <c r="C112" i="5"/>
  <c r="C113" i="5"/>
  <c r="C114" i="5"/>
  <c r="C115" i="5"/>
  <c r="C116" i="5"/>
  <c r="C117" i="5"/>
  <c r="C118" i="5"/>
  <c r="N118" i="5" s="1"/>
  <c r="C119" i="5"/>
  <c r="N119" i="5" s="1"/>
  <c r="C120" i="5"/>
  <c r="C121" i="5"/>
  <c r="C122" i="5"/>
  <c r="C123" i="5"/>
  <c r="C124" i="5"/>
  <c r="C125" i="5"/>
  <c r="C126" i="5"/>
  <c r="N126" i="5" s="1"/>
  <c r="C127" i="5"/>
  <c r="N127" i="5" s="1"/>
  <c r="C128" i="5"/>
  <c r="C129" i="5"/>
  <c r="C130" i="5"/>
  <c r="C131" i="5"/>
  <c r="C132" i="5"/>
  <c r="C133" i="5"/>
  <c r="C134" i="5"/>
  <c r="N134" i="5" s="1"/>
  <c r="C135" i="5"/>
  <c r="N135" i="5" s="1"/>
  <c r="C136" i="5"/>
  <c r="C137" i="5"/>
  <c r="C138" i="5"/>
  <c r="C139" i="5"/>
  <c r="C140" i="5"/>
  <c r="C141" i="5"/>
  <c r="C142" i="5"/>
  <c r="N142" i="5" s="1"/>
  <c r="C143" i="5"/>
  <c r="N143" i="5" s="1"/>
  <c r="C144" i="5"/>
  <c r="C145" i="5"/>
  <c r="C146" i="5"/>
  <c r="C147" i="5"/>
  <c r="C148" i="5"/>
  <c r="C149" i="5"/>
  <c r="C150" i="5"/>
  <c r="N150" i="5" s="1"/>
  <c r="C151" i="5"/>
  <c r="N151" i="5" s="1"/>
  <c r="C152" i="5"/>
  <c r="C153" i="5"/>
  <c r="C154" i="5"/>
  <c r="C155" i="5"/>
  <c r="C156" i="5"/>
  <c r="C157" i="5"/>
  <c r="C158" i="5"/>
  <c r="N158" i="5" s="1"/>
  <c r="C159" i="5"/>
  <c r="N159" i="5" s="1"/>
  <c r="C160" i="5"/>
  <c r="C161" i="5"/>
  <c r="C162" i="5"/>
  <c r="C163" i="5"/>
  <c r="C164" i="5"/>
  <c r="C165" i="5"/>
  <c r="C166" i="5"/>
  <c r="N166" i="5" s="1"/>
  <c r="C167" i="5"/>
  <c r="N167" i="5" s="1"/>
  <c r="C168" i="5"/>
  <c r="C169" i="5"/>
  <c r="C170" i="5"/>
  <c r="C171" i="5"/>
  <c r="C172" i="5"/>
  <c r="C173" i="5"/>
  <c r="C174" i="5"/>
  <c r="N174" i="5" s="1"/>
  <c r="C175" i="5"/>
  <c r="N175" i="5" s="1"/>
  <c r="C176" i="5"/>
  <c r="C177" i="5"/>
  <c r="C178" i="5"/>
  <c r="C179" i="5"/>
  <c r="C180" i="5"/>
  <c r="C181" i="5"/>
  <c r="C182" i="5"/>
  <c r="N182" i="5" s="1"/>
  <c r="C183" i="5"/>
  <c r="N183" i="5" s="1"/>
  <c r="C184" i="5"/>
  <c r="C185" i="5"/>
  <c r="C186" i="5"/>
  <c r="C187" i="5"/>
  <c r="C188" i="5"/>
  <c r="C189" i="5"/>
  <c r="C190" i="5"/>
  <c r="N190" i="5" s="1"/>
  <c r="C191" i="5"/>
  <c r="N191" i="5" s="1"/>
  <c r="C192" i="5"/>
  <c r="C193" i="5"/>
  <c r="C194" i="5"/>
  <c r="C195" i="5"/>
  <c r="C196" i="5"/>
  <c r="C197" i="5"/>
  <c r="C198" i="5"/>
  <c r="N198" i="5" s="1"/>
  <c r="C199" i="5"/>
  <c r="N199" i="5" s="1"/>
  <c r="C200" i="5"/>
  <c r="C201" i="5"/>
  <c r="C202" i="5"/>
  <c r="C203" i="5"/>
  <c r="C204" i="5"/>
  <c r="C205" i="5"/>
  <c r="C206" i="5"/>
  <c r="N206" i="5" s="1"/>
  <c r="C207" i="5"/>
  <c r="N207" i="5" s="1"/>
  <c r="C208" i="5"/>
  <c r="C209" i="5"/>
  <c r="C210" i="5"/>
  <c r="C211" i="5"/>
  <c r="C212" i="5"/>
  <c r="C213" i="5"/>
  <c r="C214" i="5"/>
  <c r="N214" i="5" s="1"/>
  <c r="C215" i="5"/>
  <c r="N215" i="5" s="1"/>
  <c r="C216" i="5"/>
  <c r="C217" i="5"/>
  <c r="C218" i="5"/>
  <c r="C219" i="5"/>
  <c r="C220" i="5"/>
  <c r="C221" i="5"/>
  <c r="C222" i="5"/>
  <c r="N222" i="5" s="1"/>
  <c r="C223" i="5"/>
  <c r="N223" i="5" s="1"/>
  <c r="C224" i="5"/>
  <c r="C225" i="5"/>
  <c r="C226" i="5"/>
  <c r="C227" i="5"/>
  <c r="C228" i="5"/>
  <c r="C229" i="5"/>
  <c r="C230" i="5"/>
  <c r="N230" i="5" s="1"/>
  <c r="C231" i="5"/>
  <c r="N231" i="5" s="1"/>
  <c r="C232" i="5"/>
  <c r="C233" i="5"/>
  <c r="C234" i="5"/>
  <c r="C235" i="5"/>
  <c r="C236" i="5"/>
  <c r="C237" i="5"/>
  <c r="C238" i="5"/>
  <c r="N238" i="5" s="1"/>
  <c r="C239" i="5"/>
  <c r="N239" i="5" s="1"/>
  <c r="C240" i="5"/>
  <c r="C241" i="5"/>
  <c r="C242" i="5"/>
  <c r="C243" i="5"/>
  <c r="C244" i="5"/>
  <c r="C245" i="5"/>
  <c r="C246" i="5"/>
  <c r="N246" i="5" s="1"/>
  <c r="C247" i="5"/>
  <c r="N247" i="5" s="1"/>
  <c r="C248" i="5"/>
  <c r="C249" i="5"/>
  <c r="C250" i="5"/>
  <c r="C251" i="5"/>
  <c r="C252" i="5"/>
  <c r="C253" i="5"/>
  <c r="C254" i="5"/>
  <c r="N254" i="5" s="1"/>
  <c r="C255" i="5"/>
  <c r="N255" i="5" s="1"/>
  <c r="C256" i="5"/>
  <c r="C257" i="5"/>
  <c r="C258" i="5"/>
  <c r="C259" i="5"/>
  <c r="C260" i="5"/>
  <c r="C261" i="5"/>
  <c r="C262" i="5"/>
  <c r="N262" i="5" s="1"/>
  <c r="C263" i="5"/>
  <c r="N263" i="5" s="1"/>
  <c r="C264" i="5"/>
  <c r="C265" i="5"/>
  <c r="C266" i="5"/>
  <c r="C267" i="5"/>
  <c r="C268" i="5"/>
  <c r="C269" i="5"/>
  <c r="C270" i="5"/>
  <c r="N270" i="5" s="1"/>
  <c r="C271" i="5"/>
  <c r="N271" i="5" s="1"/>
  <c r="C272" i="5"/>
  <c r="C273" i="5"/>
  <c r="C274" i="5"/>
  <c r="C275" i="5"/>
  <c r="C276" i="5"/>
  <c r="C277" i="5"/>
  <c r="C278" i="5"/>
  <c r="N278" i="5" s="1"/>
  <c r="C279" i="5"/>
  <c r="N279" i="5" s="1"/>
  <c r="C280" i="5"/>
  <c r="C281" i="5"/>
  <c r="C282" i="5"/>
  <c r="C283" i="5"/>
  <c r="C284" i="5"/>
  <c r="C285" i="5"/>
  <c r="C286" i="5"/>
  <c r="N286" i="5" s="1"/>
  <c r="C287" i="5"/>
  <c r="N287" i="5" s="1"/>
  <c r="C288" i="5"/>
  <c r="C289" i="5"/>
  <c r="C290" i="5"/>
  <c r="C291" i="5"/>
  <c r="C292" i="5"/>
  <c r="C293" i="5"/>
  <c r="C294" i="5"/>
  <c r="N294" i="5" s="1"/>
  <c r="C295" i="5"/>
  <c r="N295" i="5" s="1"/>
  <c r="C296" i="5"/>
  <c r="C297" i="5"/>
  <c r="C298" i="5"/>
  <c r="C299" i="5"/>
  <c r="C300" i="5"/>
  <c r="C301" i="5"/>
  <c r="C302" i="5"/>
  <c r="N302" i="5" s="1"/>
  <c r="C303" i="5"/>
  <c r="N303" i="5" s="1"/>
  <c r="C304" i="5"/>
  <c r="C305" i="5"/>
  <c r="C306" i="5"/>
  <c r="C307" i="5"/>
  <c r="C308" i="5"/>
  <c r="C309" i="5"/>
  <c r="C310" i="5"/>
  <c r="N310" i="5" s="1"/>
  <c r="C311" i="5"/>
  <c r="N311" i="5" s="1"/>
  <c r="C312" i="5"/>
  <c r="C313" i="5"/>
  <c r="C314" i="5"/>
  <c r="C315" i="5"/>
  <c r="C316" i="5"/>
  <c r="C317" i="5"/>
  <c r="C318" i="5"/>
  <c r="N318" i="5" s="1"/>
  <c r="C319" i="5"/>
  <c r="N319" i="5" s="1"/>
  <c r="C320" i="5"/>
  <c r="C321" i="5"/>
  <c r="C322" i="5"/>
  <c r="C323" i="5"/>
  <c r="C324" i="5"/>
  <c r="C325" i="5"/>
  <c r="C326" i="5"/>
  <c r="N326" i="5" s="1"/>
  <c r="C327" i="5"/>
  <c r="N327" i="5" s="1"/>
  <c r="C328" i="5"/>
  <c r="C329" i="5"/>
  <c r="C330" i="5"/>
  <c r="C331" i="5"/>
  <c r="C332" i="5"/>
  <c r="C333" i="5"/>
  <c r="C334" i="5"/>
  <c r="N334" i="5" s="1"/>
  <c r="C335" i="5"/>
  <c r="N335" i="5" s="1"/>
  <c r="C336" i="5"/>
  <c r="C337" i="5"/>
  <c r="C338" i="5"/>
  <c r="C339" i="5"/>
  <c r="C340" i="5"/>
  <c r="C341" i="5"/>
  <c r="C342" i="5"/>
  <c r="N342" i="5" s="1"/>
  <c r="C343" i="5"/>
  <c r="N343" i="5" s="1"/>
  <c r="C344" i="5"/>
  <c r="C345" i="5"/>
  <c r="C346" i="5"/>
  <c r="C347" i="5"/>
  <c r="C348" i="5"/>
  <c r="C349" i="5"/>
  <c r="C350" i="5"/>
  <c r="N350" i="5" s="1"/>
  <c r="C351" i="5"/>
  <c r="N351" i="5" s="1"/>
  <c r="C352" i="5"/>
  <c r="C353" i="5"/>
  <c r="C354" i="5"/>
  <c r="C355" i="5"/>
  <c r="C356" i="5"/>
  <c r="C357" i="5"/>
  <c r="C358" i="5"/>
  <c r="N358" i="5" s="1"/>
  <c r="C359" i="5"/>
  <c r="N359" i="5" s="1"/>
  <c r="C360" i="5"/>
  <c r="C361" i="5"/>
  <c r="C362" i="5"/>
  <c r="C363" i="5"/>
  <c r="C364" i="5"/>
  <c r="C365" i="5"/>
  <c r="C366" i="5"/>
  <c r="N366" i="5" s="1"/>
  <c r="C367" i="5"/>
  <c r="N367" i="5" s="1"/>
  <c r="C368" i="5"/>
  <c r="C369" i="5"/>
  <c r="C370" i="5"/>
  <c r="C371" i="5"/>
  <c r="C372" i="5"/>
  <c r="C373" i="5"/>
  <c r="C374" i="5"/>
  <c r="N374" i="5" s="1"/>
  <c r="C375" i="5"/>
  <c r="N375" i="5" s="1"/>
  <c r="C376" i="5"/>
  <c r="C377" i="5"/>
  <c r="C378" i="5"/>
  <c r="C379" i="5"/>
  <c r="C380" i="5"/>
  <c r="C381" i="5"/>
  <c r="C382" i="5"/>
  <c r="N382" i="5" s="1"/>
  <c r="C383" i="5"/>
  <c r="N383" i="5" s="1"/>
  <c r="C384" i="5"/>
  <c r="C385" i="5"/>
  <c r="C386" i="5"/>
  <c r="C387" i="5"/>
  <c r="C388" i="5"/>
  <c r="C389" i="5"/>
  <c r="C390" i="5"/>
  <c r="N390" i="5" s="1"/>
  <c r="C391" i="5"/>
  <c r="N391" i="5" s="1"/>
  <c r="C392" i="5"/>
  <c r="C393" i="5"/>
  <c r="C394" i="5"/>
  <c r="C395" i="5"/>
  <c r="C396" i="5"/>
  <c r="C397" i="5"/>
  <c r="C398" i="5"/>
  <c r="N398" i="5" s="1"/>
  <c r="C399" i="5"/>
  <c r="N399" i="5" s="1"/>
  <c r="C400" i="5"/>
  <c r="C401" i="5"/>
  <c r="C402" i="5"/>
  <c r="C403" i="5"/>
  <c r="C404" i="5"/>
  <c r="C405" i="5"/>
  <c r="C406" i="5"/>
  <c r="N406" i="5" s="1"/>
  <c r="C407" i="5"/>
  <c r="N407" i="5" s="1"/>
  <c r="C408" i="5"/>
  <c r="C409" i="5"/>
  <c r="C410" i="5"/>
  <c r="C411" i="5"/>
  <c r="C412" i="5"/>
  <c r="C413" i="5"/>
  <c r="C414" i="5"/>
  <c r="N414" i="5" s="1"/>
  <c r="C415" i="5"/>
  <c r="N415" i="5" s="1"/>
  <c r="C416" i="5"/>
  <c r="C417" i="5"/>
  <c r="C418" i="5"/>
  <c r="C419" i="5"/>
  <c r="C420" i="5"/>
  <c r="C421" i="5"/>
  <c r="C422" i="5"/>
  <c r="N422" i="5" s="1"/>
  <c r="C423" i="5"/>
  <c r="N423" i="5" s="1"/>
  <c r="C424" i="5"/>
  <c r="C425" i="5"/>
  <c r="C426" i="5"/>
  <c r="C427" i="5"/>
  <c r="C428" i="5"/>
  <c r="C429" i="5"/>
  <c r="C430" i="5"/>
  <c r="N430" i="5" s="1"/>
  <c r="C431" i="5"/>
  <c r="N431" i="5" s="1"/>
  <c r="C432" i="5"/>
  <c r="C433" i="5"/>
  <c r="C434" i="5"/>
  <c r="C435" i="5"/>
  <c r="C436" i="5"/>
  <c r="C437" i="5"/>
  <c r="C438" i="5"/>
  <c r="N438" i="5" s="1"/>
  <c r="C439" i="5"/>
  <c r="N439" i="5" s="1"/>
  <c r="C440" i="5"/>
  <c r="C441" i="5"/>
  <c r="C442" i="5"/>
  <c r="C443" i="5"/>
  <c r="C444" i="5"/>
  <c r="C445" i="5"/>
  <c r="C446" i="5"/>
  <c r="N446" i="5" s="1"/>
  <c r="C447" i="5"/>
  <c r="N447" i="5" s="1"/>
  <c r="C448" i="5"/>
  <c r="C449" i="5"/>
  <c r="C450" i="5"/>
  <c r="C451" i="5"/>
  <c r="C452" i="5"/>
  <c r="C453" i="5"/>
  <c r="C454" i="5"/>
  <c r="N454" i="5" s="1"/>
  <c r="C455" i="5"/>
  <c r="N455" i="5" s="1"/>
  <c r="C456" i="5"/>
  <c r="C457" i="5"/>
  <c r="C458" i="5"/>
  <c r="C459" i="5"/>
  <c r="C460" i="5"/>
  <c r="C461" i="5"/>
  <c r="C462" i="5"/>
  <c r="N462" i="5" s="1"/>
  <c r="C463" i="5"/>
  <c r="N463" i="5" s="1"/>
  <c r="C464" i="5"/>
  <c r="C465" i="5"/>
  <c r="C466" i="5"/>
  <c r="C467" i="5"/>
  <c r="C468" i="5"/>
  <c r="C469" i="5"/>
  <c r="C470" i="5"/>
  <c r="N470" i="5" s="1"/>
  <c r="C471" i="5"/>
  <c r="N471" i="5" s="1"/>
  <c r="C472" i="5"/>
  <c r="C473" i="5"/>
  <c r="C474" i="5"/>
  <c r="C475" i="5"/>
  <c r="C476" i="5"/>
  <c r="C477" i="5"/>
  <c r="C478" i="5"/>
  <c r="N478" i="5" s="1"/>
  <c r="C479" i="5"/>
  <c r="N479" i="5" s="1"/>
  <c r="C480" i="5"/>
  <c r="C481" i="5"/>
  <c r="C482" i="5"/>
  <c r="C483" i="5"/>
  <c r="C484" i="5"/>
  <c r="C485" i="5"/>
  <c r="C486" i="5"/>
  <c r="N486" i="5" s="1"/>
  <c r="C487" i="5"/>
  <c r="N487" i="5" s="1"/>
  <c r="C488" i="5"/>
  <c r="C489" i="5"/>
  <c r="C490" i="5"/>
  <c r="C491" i="5"/>
  <c r="C492" i="5"/>
  <c r="C493" i="5"/>
  <c r="C494" i="5"/>
  <c r="N494" i="5" s="1"/>
  <c r="C495" i="5"/>
  <c r="N495" i="5" s="1"/>
  <c r="C496" i="5"/>
  <c r="C497" i="5"/>
  <c r="N497" i="5" s="1"/>
  <c r="C498" i="5"/>
  <c r="C499" i="5"/>
  <c r="C500" i="5"/>
  <c r="C501" i="5"/>
  <c r="C502" i="5"/>
  <c r="N502" i="5" s="1"/>
  <c r="C503" i="5"/>
  <c r="N503" i="5" s="1"/>
  <c r="C504" i="5"/>
  <c r="C505" i="5"/>
  <c r="N505" i="5" s="1"/>
  <c r="C506" i="5"/>
  <c r="C507" i="5"/>
  <c r="C508" i="5"/>
  <c r="C509" i="5"/>
  <c r="C510" i="5"/>
  <c r="N510" i="5" s="1"/>
  <c r="C511" i="5"/>
  <c r="N511" i="5" s="1"/>
  <c r="C512" i="5"/>
  <c r="C513" i="5"/>
  <c r="N513" i="5" s="1"/>
  <c r="C514" i="5"/>
  <c r="C515" i="5"/>
  <c r="C516" i="5"/>
  <c r="C517" i="5"/>
  <c r="C518" i="5"/>
  <c r="N518" i="5" s="1"/>
  <c r="C519" i="5"/>
  <c r="N519" i="5" s="1"/>
  <c r="C520" i="5"/>
  <c r="C521" i="5"/>
  <c r="N521" i="5" s="1"/>
  <c r="C522" i="5"/>
  <c r="C523" i="5"/>
  <c r="C524" i="5"/>
  <c r="C525" i="5"/>
  <c r="C526" i="5"/>
  <c r="N526" i="5" s="1"/>
  <c r="C527" i="5"/>
  <c r="N527" i="5" s="1"/>
  <c r="C528" i="5"/>
  <c r="C529" i="5"/>
  <c r="N529" i="5" s="1"/>
  <c r="C530" i="5"/>
  <c r="C531" i="5"/>
  <c r="C532" i="5"/>
  <c r="C533" i="5"/>
  <c r="C534" i="5"/>
  <c r="N534" i="5" s="1"/>
  <c r="C535" i="5"/>
  <c r="N535" i="5" s="1"/>
  <c r="C536" i="5"/>
  <c r="C537" i="5"/>
  <c r="N537" i="5" s="1"/>
  <c r="C538" i="5"/>
  <c r="C539" i="5"/>
  <c r="C540" i="5"/>
  <c r="C541" i="5"/>
  <c r="C542" i="5"/>
  <c r="N542" i="5" s="1"/>
  <c r="C543" i="5"/>
  <c r="N543" i="5" s="1"/>
  <c r="C544" i="5"/>
  <c r="C545" i="5"/>
  <c r="N545" i="5" s="1"/>
  <c r="C546" i="5"/>
  <c r="C547" i="5"/>
  <c r="C548" i="5"/>
  <c r="C549" i="5"/>
  <c r="C550" i="5"/>
  <c r="N550" i="5" s="1"/>
  <c r="C551" i="5"/>
  <c r="N551" i="5" s="1"/>
  <c r="C552" i="5"/>
  <c r="C553" i="5"/>
  <c r="N553" i="5" s="1"/>
  <c r="C554" i="5"/>
  <c r="C555" i="5"/>
  <c r="C556" i="5"/>
  <c r="C557" i="5"/>
  <c r="C558" i="5"/>
  <c r="N558" i="5" s="1"/>
  <c r="C559" i="5"/>
  <c r="N559" i="5" s="1"/>
  <c r="C560" i="5"/>
  <c r="C561" i="5"/>
  <c r="N561" i="5" s="1"/>
  <c r="C562" i="5"/>
  <c r="C563" i="5"/>
  <c r="C564" i="5"/>
  <c r="C565" i="5"/>
  <c r="C566" i="5"/>
  <c r="N566" i="5" s="1"/>
  <c r="C567" i="5"/>
  <c r="N567" i="5" s="1"/>
  <c r="C568" i="5"/>
  <c r="C569" i="5"/>
  <c r="N569" i="5" s="1"/>
  <c r="C570" i="5"/>
  <c r="C571" i="5"/>
  <c r="C572" i="5"/>
  <c r="D4" i="5"/>
  <c r="C4" i="5"/>
  <c r="K574" i="5"/>
  <c r="N160" i="5" l="1"/>
  <c r="N152" i="5"/>
  <c r="N144" i="5"/>
  <c r="N136" i="5"/>
  <c r="N128" i="5"/>
  <c r="N120" i="5"/>
  <c r="N112" i="5"/>
  <c r="N104" i="5"/>
  <c r="N570" i="5"/>
  <c r="N562" i="5"/>
  <c r="N554" i="5"/>
  <c r="N546" i="5"/>
  <c r="N538" i="5"/>
  <c r="N530" i="5"/>
  <c r="N522" i="5"/>
  <c r="N514" i="5"/>
  <c r="N506" i="5"/>
  <c r="N498" i="5"/>
  <c r="N490" i="5"/>
  <c r="N482" i="5"/>
  <c r="N474" i="5"/>
  <c r="N466" i="5"/>
  <c r="N458" i="5"/>
  <c r="N450" i="5"/>
  <c r="N442" i="5"/>
  <c r="N434" i="5"/>
  <c r="N426" i="5"/>
  <c r="N418" i="5"/>
  <c r="N410" i="5"/>
  <c r="N402" i="5"/>
  <c r="N394" i="5"/>
  <c r="N386" i="5"/>
  <c r="N378" i="5"/>
  <c r="N370" i="5"/>
  <c r="N362" i="5"/>
  <c r="N354" i="5"/>
  <c r="N346" i="5"/>
  <c r="N338" i="5"/>
  <c r="N330" i="5"/>
  <c r="N322" i="5"/>
  <c r="N314" i="5"/>
  <c r="N306" i="5"/>
  <c r="N298" i="5"/>
  <c r="N290" i="5"/>
  <c r="N282" i="5"/>
  <c r="N274" i="5"/>
  <c r="N266" i="5"/>
  <c r="N258" i="5"/>
  <c r="N250" i="5"/>
  <c r="N242" i="5"/>
  <c r="N234" i="5"/>
  <c r="N226" i="5"/>
  <c r="N218" i="5"/>
  <c r="N210" i="5"/>
  <c r="N202" i="5"/>
  <c r="N194" i="5"/>
  <c r="N186" i="5"/>
  <c r="N178" i="5"/>
  <c r="N170" i="5"/>
  <c r="N162" i="5"/>
  <c r="N154" i="5"/>
  <c r="N146" i="5"/>
  <c r="N138" i="5"/>
  <c r="N130" i="5"/>
  <c r="N122" i="5"/>
  <c r="N114" i="5"/>
  <c r="N106" i="5"/>
  <c r="N98" i="5"/>
  <c r="N90" i="5"/>
  <c r="N82" i="5"/>
  <c r="N74" i="5"/>
  <c r="N66" i="5"/>
  <c r="N58" i="5"/>
  <c r="N50" i="5"/>
  <c r="N42" i="5"/>
  <c r="N34" i="5"/>
  <c r="N26" i="5"/>
  <c r="N18" i="5"/>
  <c r="N10" i="5"/>
  <c r="N568" i="5"/>
  <c r="N544" i="5"/>
  <c r="N536" i="5"/>
  <c r="N528" i="5"/>
  <c r="N520" i="5"/>
  <c r="N512" i="5"/>
  <c r="N504" i="5"/>
  <c r="N496" i="5"/>
  <c r="N488" i="5"/>
  <c r="N480" i="5"/>
  <c r="N472" i="5"/>
  <c r="N464" i="5"/>
  <c r="N456" i="5"/>
  <c r="N448" i="5"/>
  <c r="N440" i="5"/>
  <c r="N432" i="5"/>
  <c r="N424" i="5"/>
  <c r="N416" i="5"/>
  <c r="N408" i="5"/>
  <c r="N400" i="5"/>
  <c r="N392" i="5"/>
  <c r="N384" i="5"/>
  <c r="N376" i="5"/>
  <c r="N368" i="5"/>
  <c r="N360" i="5"/>
  <c r="N352" i="5"/>
  <c r="N344" i="5"/>
  <c r="N336" i="5"/>
  <c r="N328" i="5"/>
  <c r="N320" i="5"/>
  <c r="N312" i="5"/>
  <c r="N304" i="5"/>
  <c r="N296" i="5"/>
  <c r="N288" i="5"/>
  <c r="N280" i="5"/>
  <c r="N272" i="5"/>
  <c r="N264" i="5"/>
  <c r="N256" i="5"/>
  <c r="N248" i="5"/>
  <c r="N240" i="5"/>
  <c r="N232" i="5"/>
  <c r="N224" i="5"/>
  <c r="N216" i="5"/>
  <c r="N208" i="5"/>
  <c r="N200" i="5"/>
  <c r="N192" i="5"/>
  <c r="N184" i="5"/>
  <c r="N176" i="5"/>
  <c r="N168" i="5"/>
  <c r="N565" i="5"/>
  <c r="N557" i="5"/>
  <c r="N549" i="5"/>
  <c r="N541" i="5"/>
  <c r="N533" i="5"/>
  <c r="N525" i="5"/>
  <c r="N517" i="5"/>
  <c r="N509" i="5"/>
  <c r="N501" i="5"/>
  <c r="N493" i="5"/>
  <c r="N485" i="5"/>
  <c r="N477" i="5"/>
  <c r="N469" i="5"/>
  <c r="N461" i="5"/>
  <c r="N453" i="5"/>
  <c r="N445" i="5"/>
  <c r="N437" i="5"/>
  <c r="N429" i="5"/>
  <c r="N421" i="5"/>
  <c r="N413" i="5"/>
  <c r="N405" i="5"/>
  <c r="N397" i="5"/>
  <c r="N389" i="5"/>
  <c r="N381" i="5"/>
  <c r="N373" i="5"/>
  <c r="N365" i="5"/>
  <c r="N357" i="5"/>
  <c r="N349" i="5"/>
  <c r="N341" i="5"/>
  <c r="N333" i="5"/>
  <c r="N325" i="5"/>
  <c r="N317" i="5"/>
  <c r="N309" i="5"/>
  <c r="N301" i="5"/>
  <c r="N293" i="5"/>
  <c r="N285" i="5"/>
  <c r="N277" i="5"/>
  <c r="N269" i="5"/>
  <c r="N261" i="5"/>
  <c r="N253" i="5"/>
  <c r="N245" i="5"/>
  <c r="N237" i="5"/>
  <c r="N229" i="5"/>
  <c r="N221" i="5"/>
  <c r="N213" i="5"/>
  <c r="N205" i="5"/>
  <c r="N197" i="5"/>
  <c r="N189" i="5"/>
  <c r="N181" i="5"/>
  <c r="N173" i="5"/>
  <c r="N165" i="5"/>
  <c r="N157" i="5"/>
  <c r="N149" i="5"/>
  <c r="N141" i="5"/>
  <c r="N133" i="5"/>
  <c r="N125" i="5"/>
  <c r="N117" i="5"/>
  <c r="N560" i="5"/>
  <c r="N552" i="5"/>
  <c r="N489" i="5"/>
  <c r="N481" i="5"/>
  <c r="N473" i="5"/>
  <c r="N465" i="5"/>
  <c r="N457" i="5"/>
  <c r="N449" i="5"/>
  <c r="N441" i="5"/>
  <c r="N433" i="5"/>
  <c r="N425" i="5"/>
  <c r="N417" i="5"/>
  <c r="N409" i="5"/>
  <c r="N401" i="5"/>
  <c r="N393" i="5"/>
  <c r="N385" i="5"/>
  <c r="N377" i="5"/>
  <c r="N369" i="5"/>
  <c r="N361" i="5"/>
  <c r="N353" i="5"/>
  <c r="N345" i="5"/>
  <c r="N337" i="5"/>
  <c r="N329" i="5"/>
  <c r="N321" i="5"/>
  <c r="N313" i="5"/>
  <c r="N305" i="5"/>
  <c r="N297" i="5"/>
  <c r="N289" i="5"/>
  <c r="N281" i="5"/>
  <c r="N273" i="5"/>
  <c r="N265" i="5"/>
  <c r="N257" i="5"/>
  <c r="N249" i="5"/>
  <c r="N241" i="5"/>
  <c r="N233" i="5"/>
  <c r="N225" i="5"/>
  <c r="N217" i="5"/>
  <c r="N209" i="5"/>
  <c r="N201" i="5"/>
  <c r="N193" i="5"/>
  <c r="N185" i="5"/>
  <c r="N177" i="5"/>
  <c r="N169" i="5"/>
  <c r="N161" i="5"/>
  <c r="N153" i="5"/>
  <c r="N145" i="5"/>
  <c r="N137" i="5"/>
  <c r="N129" i="5"/>
  <c r="N121" i="5"/>
  <c r="N113" i="5"/>
  <c r="N105" i="5"/>
  <c r="N97" i="5"/>
  <c r="N89" i="5"/>
  <c r="N81" i="5"/>
  <c r="N73" i="5"/>
  <c r="N65" i="5"/>
  <c r="N57" i="5"/>
  <c r="N49" i="5"/>
  <c r="N41" i="5"/>
  <c r="N33" i="5"/>
  <c r="N25" i="5"/>
  <c r="N17" i="5"/>
  <c r="N9" i="5"/>
  <c r="N572" i="5"/>
  <c r="N564" i="5"/>
  <c r="N556" i="5"/>
  <c r="N548" i="5"/>
  <c r="N540" i="5"/>
  <c r="N532" i="5"/>
  <c r="N524" i="5"/>
  <c r="N516" i="5"/>
  <c r="N508" i="5"/>
  <c r="N500" i="5"/>
  <c r="N492" i="5"/>
  <c r="N484" i="5"/>
  <c r="N476" i="5"/>
  <c r="N468" i="5"/>
  <c r="N460" i="5"/>
  <c r="N452" i="5"/>
  <c r="N444" i="5"/>
  <c r="N436" i="5"/>
  <c r="N428" i="5"/>
  <c r="N420" i="5"/>
  <c r="N412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571" i="5"/>
  <c r="N563" i="5"/>
  <c r="N555" i="5"/>
  <c r="N547" i="5"/>
  <c r="N539" i="5"/>
  <c r="N531" i="5"/>
  <c r="N523" i="5"/>
  <c r="N515" i="5"/>
  <c r="N507" i="5"/>
  <c r="N499" i="5"/>
  <c r="N491" i="5"/>
  <c r="N483" i="5"/>
  <c r="N475" i="5"/>
  <c r="N467" i="5"/>
  <c r="N459" i="5"/>
  <c r="N451" i="5"/>
  <c r="N443" i="5"/>
  <c r="N435" i="5"/>
  <c r="N427" i="5"/>
  <c r="N419" i="5"/>
  <c r="N411" i="5"/>
  <c r="N403" i="5"/>
  <c r="N395" i="5"/>
  <c r="N387" i="5"/>
  <c r="N379" i="5"/>
  <c r="N371" i="5"/>
  <c r="N363" i="5"/>
  <c r="N355" i="5"/>
  <c r="N347" i="5"/>
  <c r="N339" i="5"/>
  <c r="N331" i="5"/>
  <c r="N323" i="5"/>
  <c r="N315" i="5"/>
  <c r="N307" i="5"/>
  <c r="N299" i="5"/>
  <c r="N291" i="5"/>
  <c r="N283" i="5"/>
  <c r="N275" i="5"/>
  <c r="N267" i="5"/>
  <c r="N259" i="5"/>
  <c r="N251" i="5"/>
  <c r="N243" i="5"/>
  <c r="N235" i="5"/>
  <c r="N227" i="5"/>
  <c r="N219" i="5"/>
  <c r="N211" i="5"/>
  <c r="N203" i="5"/>
  <c r="N195" i="5"/>
  <c r="N187" i="5"/>
  <c r="N179" i="5"/>
  <c r="N171" i="5"/>
  <c r="N163" i="5"/>
  <c r="N155" i="5"/>
  <c r="N147" i="5"/>
  <c r="N139" i="5"/>
  <c r="N131" i="5"/>
  <c r="N123" i="5"/>
  <c r="N115" i="5"/>
  <c r="N107" i="5"/>
  <c r="N99" i="5"/>
  <c r="N91" i="5"/>
  <c r="N83" i="5"/>
  <c r="N75" i="5"/>
  <c r="N67" i="5"/>
  <c r="N59" i="5"/>
  <c r="N51" i="5"/>
  <c r="N43" i="5"/>
  <c r="N35" i="5"/>
  <c r="N27" i="5"/>
  <c r="N19" i="5"/>
  <c r="N11" i="5"/>
  <c r="N4" i="5"/>
  <c r="D573" i="3" l="1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 l="1"/>
  <c r="F574" i="4"/>
  <c r="C574" i="4"/>
  <c r="N4" i="1" l="1"/>
  <c r="C4" i="3" s="1"/>
  <c r="M574" i="1" l="1"/>
  <c r="M574" i="5" s="1"/>
  <c r="D574" i="1" l="1"/>
  <c r="F574" i="1"/>
  <c r="G574" i="1"/>
  <c r="H574" i="1"/>
  <c r="J574" i="1"/>
  <c r="K574" i="1"/>
  <c r="L574" i="1"/>
  <c r="L574" i="5" s="1"/>
  <c r="C574" i="1"/>
  <c r="N5" i="1"/>
  <c r="C5" i="3" s="1"/>
  <c r="N6" i="1"/>
  <c r="C6" i="3" s="1"/>
  <c r="N7" i="1"/>
  <c r="C7" i="3" s="1"/>
  <c r="N8" i="1"/>
  <c r="C8" i="3" s="1"/>
  <c r="N9" i="1"/>
  <c r="C9" i="3" s="1"/>
  <c r="N10" i="1"/>
  <c r="C10" i="3" s="1"/>
  <c r="N11" i="1"/>
  <c r="C11" i="3" s="1"/>
  <c r="N12" i="1"/>
  <c r="C12" i="3" s="1"/>
  <c r="N13" i="1"/>
  <c r="C13" i="3" s="1"/>
  <c r="N14" i="1"/>
  <c r="C14" i="3" s="1"/>
  <c r="N15" i="1"/>
  <c r="C15" i="3" s="1"/>
  <c r="N16" i="1"/>
  <c r="C16" i="3" s="1"/>
  <c r="N17" i="1"/>
  <c r="C17" i="3" s="1"/>
  <c r="N18" i="1"/>
  <c r="C18" i="3" s="1"/>
  <c r="N19" i="1"/>
  <c r="C19" i="3" s="1"/>
  <c r="N20" i="1"/>
  <c r="C20" i="3" s="1"/>
  <c r="N21" i="1"/>
  <c r="C21" i="3" s="1"/>
  <c r="N22" i="1"/>
  <c r="C22" i="3" s="1"/>
  <c r="N23" i="1"/>
  <c r="C23" i="3" s="1"/>
  <c r="N24" i="1"/>
  <c r="C24" i="3" s="1"/>
  <c r="N25" i="1"/>
  <c r="C25" i="3" s="1"/>
  <c r="N26" i="1"/>
  <c r="C26" i="3" s="1"/>
  <c r="N27" i="1"/>
  <c r="C27" i="3" s="1"/>
  <c r="N28" i="1"/>
  <c r="C28" i="3" s="1"/>
  <c r="N29" i="1"/>
  <c r="C29" i="3" s="1"/>
  <c r="N30" i="1"/>
  <c r="C30" i="3" s="1"/>
  <c r="N31" i="1"/>
  <c r="C31" i="3" s="1"/>
  <c r="N32" i="1"/>
  <c r="C32" i="3" s="1"/>
  <c r="N33" i="1"/>
  <c r="C33" i="3" s="1"/>
  <c r="N34" i="1"/>
  <c r="C34" i="3" s="1"/>
  <c r="N35" i="1"/>
  <c r="C35" i="3" s="1"/>
  <c r="N36" i="1"/>
  <c r="C36" i="3" s="1"/>
  <c r="N37" i="1"/>
  <c r="C37" i="3" s="1"/>
  <c r="N38" i="1"/>
  <c r="C38" i="3" s="1"/>
  <c r="N39" i="1"/>
  <c r="C39" i="3" s="1"/>
  <c r="N40" i="1"/>
  <c r="C40" i="3" s="1"/>
  <c r="N41" i="1"/>
  <c r="C41" i="3" s="1"/>
  <c r="N42" i="1"/>
  <c r="C42" i="3" s="1"/>
  <c r="N43" i="1"/>
  <c r="C43" i="3" s="1"/>
  <c r="N44" i="1"/>
  <c r="C44" i="3" s="1"/>
  <c r="N45" i="1"/>
  <c r="C45" i="3" s="1"/>
  <c r="N46" i="1"/>
  <c r="C46" i="3" s="1"/>
  <c r="N47" i="1"/>
  <c r="C47" i="3" s="1"/>
  <c r="N48" i="1"/>
  <c r="C48" i="3" s="1"/>
  <c r="N49" i="1"/>
  <c r="C49" i="3" s="1"/>
  <c r="N50" i="1"/>
  <c r="C50" i="3" s="1"/>
  <c r="N51" i="1"/>
  <c r="C51" i="3" s="1"/>
  <c r="N52" i="1"/>
  <c r="C52" i="3" s="1"/>
  <c r="N53" i="1"/>
  <c r="C53" i="3" s="1"/>
  <c r="N54" i="1"/>
  <c r="C54" i="3" s="1"/>
  <c r="N55" i="1"/>
  <c r="C55" i="3" s="1"/>
  <c r="N56" i="1"/>
  <c r="C56" i="3" s="1"/>
  <c r="N57" i="1"/>
  <c r="C57" i="3" s="1"/>
  <c r="N58" i="1"/>
  <c r="C58" i="3" s="1"/>
  <c r="N59" i="1"/>
  <c r="C59" i="3" s="1"/>
  <c r="N60" i="1"/>
  <c r="C60" i="3" s="1"/>
  <c r="N61" i="1"/>
  <c r="C61" i="3" s="1"/>
  <c r="N62" i="1"/>
  <c r="C62" i="3" s="1"/>
  <c r="N63" i="1"/>
  <c r="C63" i="3" s="1"/>
  <c r="N64" i="1"/>
  <c r="C64" i="3" s="1"/>
  <c r="N65" i="1"/>
  <c r="C65" i="3" s="1"/>
  <c r="N66" i="1"/>
  <c r="C66" i="3" s="1"/>
  <c r="N67" i="1"/>
  <c r="C67" i="3" s="1"/>
  <c r="N68" i="1"/>
  <c r="C68" i="3" s="1"/>
  <c r="N69" i="1"/>
  <c r="C69" i="3" s="1"/>
  <c r="N70" i="1"/>
  <c r="C70" i="3" s="1"/>
  <c r="N71" i="1"/>
  <c r="C71" i="3" s="1"/>
  <c r="N72" i="1"/>
  <c r="C72" i="3" s="1"/>
  <c r="N73" i="1"/>
  <c r="C73" i="3" s="1"/>
  <c r="N74" i="1"/>
  <c r="C74" i="3" s="1"/>
  <c r="N75" i="1"/>
  <c r="C75" i="3" s="1"/>
  <c r="N76" i="1"/>
  <c r="C76" i="3" s="1"/>
  <c r="N77" i="1"/>
  <c r="C77" i="3" s="1"/>
  <c r="N78" i="1"/>
  <c r="C78" i="3" s="1"/>
  <c r="N79" i="1"/>
  <c r="C79" i="3" s="1"/>
  <c r="N80" i="1"/>
  <c r="C80" i="3" s="1"/>
  <c r="N81" i="1"/>
  <c r="C81" i="3" s="1"/>
  <c r="N82" i="1"/>
  <c r="C82" i="3" s="1"/>
  <c r="N83" i="1"/>
  <c r="C83" i="3" s="1"/>
  <c r="N84" i="1"/>
  <c r="C84" i="3" s="1"/>
  <c r="N85" i="1"/>
  <c r="C85" i="3" s="1"/>
  <c r="N86" i="1"/>
  <c r="C86" i="3" s="1"/>
  <c r="N87" i="1"/>
  <c r="C87" i="3" s="1"/>
  <c r="N88" i="1"/>
  <c r="C88" i="3" s="1"/>
  <c r="N89" i="1"/>
  <c r="C89" i="3" s="1"/>
  <c r="N90" i="1"/>
  <c r="C90" i="3" s="1"/>
  <c r="N91" i="1"/>
  <c r="C91" i="3" s="1"/>
  <c r="N92" i="1"/>
  <c r="C92" i="3" s="1"/>
  <c r="N93" i="1"/>
  <c r="C93" i="3" s="1"/>
  <c r="N94" i="1"/>
  <c r="C94" i="3" s="1"/>
  <c r="N95" i="1"/>
  <c r="C95" i="3" s="1"/>
  <c r="N96" i="1"/>
  <c r="C96" i="3" s="1"/>
  <c r="N97" i="1"/>
  <c r="C97" i="3" s="1"/>
  <c r="N98" i="1"/>
  <c r="C98" i="3" s="1"/>
  <c r="N99" i="1"/>
  <c r="C99" i="3" s="1"/>
  <c r="N100" i="1"/>
  <c r="C100" i="3" s="1"/>
  <c r="N101" i="1"/>
  <c r="C101" i="3" s="1"/>
  <c r="N102" i="1"/>
  <c r="C102" i="3" s="1"/>
  <c r="N103" i="1"/>
  <c r="C103" i="3" s="1"/>
  <c r="N104" i="1"/>
  <c r="C104" i="3" s="1"/>
  <c r="N105" i="1"/>
  <c r="C105" i="3" s="1"/>
  <c r="N106" i="1"/>
  <c r="C106" i="3" s="1"/>
  <c r="N107" i="1"/>
  <c r="C107" i="3" s="1"/>
  <c r="N108" i="1"/>
  <c r="C108" i="3" s="1"/>
  <c r="N109" i="1"/>
  <c r="C109" i="3" s="1"/>
  <c r="N110" i="1"/>
  <c r="C110" i="3" s="1"/>
  <c r="N111" i="1"/>
  <c r="C111" i="3" s="1"/>
  <c r="N112" i="1"/>
  <c r="C112" i="3" s="1"/>
  <c r="N113" i="1"/>
  <c r="C113" i="3" s="1"/>
  <c r="N114" i="1"/>
  <c r="C114" i="3" s="1"/>
  <c r="N115" i="1"/>
  <c r="C115" i="3" s="1"/>
  <c r="N116" i="1"/>
  <c r="C116" i="3" s="1"/>
  <c r="N117" i="1"/>
  <c r="C117" i="3" s="1"/>
  <c r="N118" i="1"/>
  <c r="C118" i="3" s="1"/>
  <c r="N119" i="1"/>
  <c r="C119" i="3" s="1"/>
  <c r="N120" i="1"/>
  <c r="C120" i="3" s="1"/>
  <c r="N121" i="1"/>
  <c r="C121" i="3" s="1"/>
  <c r="N122" i="1"/>
  <c r="C122" i="3" s="1"/>
  <c r="N123" i="1"/>
  <c r="C123" i="3" s="1"/>
  <c r="N124" i="1"/>
  <c r="C124" i="3" s="1"/>
  <c r="N125" i="1"/>
  <c r="C125" i="3" s="1"/>
  <c r="N126" i="1"/>
  <c r="C126" i="3" s="1"/>
  <c r="N127" i="1"/>
  <c r="C127" i="3" s="1"/>
  <c r="N128" i="1"/>
  <c r="C128" i="3" s="1"/>
  <c r="N129" i="1"/>
  <c r="C129" i="3" s="1"/>
  <c r="N130" i="1"/>
  <c r="C130" i="3" s="1"/>
  <c r="N131" i="1"/>
  <c r="C131" i="3" s="1"/>
  <c r="N132" i="1"/>
  <c r="C132" i="3" s="1"/>
  <c r="N133" i="1"/>
  <c r="C133" i="3" s="1"/>
  <c r="N134" i="1"/>
  <c r="C134" i="3" s="1"/>
  <c r="N135" i="1"/>
  <c r="C135" i="3" s="1"/>
  <c r="N136" i="1"/>
  <c r="C136" i="3" s="1"/>
  <c r="N137" i="1"/>
  <c r="C137" i="3" s="1"/>
  <c r="N138" i="1"/>
  <c r="C138" i="3" s="1"/>
  <c r="N139" i="1"/>
  <c r="C139" i="3" s="1"/>
  <c r="N140" i="1"/>
  <c r="C140" i="3" s="1"/>
  <c r="N141" i="1"/>
  <c r="C141" i="3" s="1"/>
  <c r="N142" i="1"/>
  <c r="C142" i="3" s="1"/>
  <c r="N143" i="1"/>
  <c r="C143" i="3" s="1"/>
  <c r="N144" i="1"/>
  <c r="C144" i="3" s="1"/>
  <c r="N145" i="1"/>
  <c r="C145" i="3" s="1"/>
  <c r="N146" i="1"/>
  <c r="C146" i="3" s="1"/>
  <c r="N147" i="1"/>
  <c r="C147" i="3" s="1"/>
  <c r="N148" i="1"/>
  <c r="C148" i="3" s="1"/>
  <c r="N149" i="1"/>
  <c r="C149" i="3" s="1"/>
  <c r="N150" i="1"/>
  <c r="C150" i="3" s="1"/>
  <c r="N151" i="1"/>
  <c r="C151" i="3" s="1"/>
  <c r="N152" i="1"/>
  <c r="C152" i="3" s="1"/>
  <c r="N153" i="1"/>
  <c r="C153" i="3" s="1"/>
  <c r="N154" i="1"/>
  <c r="C154" i="3" s="1"/>
  <c r="N155" i="1"/>
  <c r="C155" i="3" s="1"/>
  <c r="N156" i="1"/>
  <c r="C156" i="3" s="1"/>
  <c r="N157" i="1"/>
  <c r="C157" i="3" s="1"/>
  <c r="N158" i="1"/>
  <c r="C158" i="3" s="1"/>
  <c r="N159" i="1"/>
  <c r="C159" i="3" s="1"/>
  <c r="N160" i="1"/>
  <c r="C160" i="3" s="1"/>
  <c r="N161" i="1"/>
  <c r="C161" i="3" s="1"/>
  <c r="N162" i="1"/>
  <c r="C162" i="3" s="1"/>
  <c r="N163" i="1"/>
  <c r="C163" i="3" s="1"/>
  <c r="N164" i="1"/>
  <c r="C164" i="3" s="1"/>
  <c r="N165" i="1"/>
  <c r="C165" i="3" s="1"/>
  <c r="N166" i="1"/>
  <c r="C166" i="3" s="1"/>
  <c r="N167" i="1"/>
  <c r="C167" i="3" s="1"/>
  <c r="N168" i="1"/>
  <c r="C168" i="3" s="1"/>
  <c r="N169" i="1"/>
  <c r="C169" i="3" s="1"/>
  <c r="N170" i="1"/>
  <c r="C170" i="3" s="1"/>
  <c r="N171" i="1"/>
  <c r="C171" i="3" s="1"/>
  <c r="N172" i="1"/>
  <c r="C172" i="3" s="1"/>
  <c r="N173" i="1"/>
  <c r="C173" i="3" s="1"/>
  <c r="N174" i="1"/>
  <c r="C174" i="3" s="1"/>
  <c r="N175" i="1"/>
  <c r="C175" i="3" s="1"/>
  <c r="N176" i="1"/>
  <c r="C176" i="3" s="1"/>
  <c r="N177" i="1"/>
  <c r="C177" i="3" s="1"/>
  <c r="N178" i="1"/>
  <c r="C178" i="3" s="1"/>
  <c r="N179" i="1"/>
  <c r="C179" i="3" s="1"/>
  <c r="N180" i="1"/>
  <c r="C180" i="3" s="1"/>
  <c r="N181" i="1"/>
  <c r="C181" i="3" s="1"/>
  <c r="N182" i="1"/>
  <c r="C182" i="3" s="1"/>
  <c r="N183" i="1"/>
  <c r="C183" i="3" s="1"/>
  <c r="N184" i="1"/>
  <c r="C184" i="3" s="1"/>
  <c r="N185" i="1"/>
  <c r="C185" i="3" s="1"/>
  <c r="N186" i="1"/>
  <c r="C186" i="3" s="1"/>
  <c r="N187" i="1"/>
  <c r="C187" i="3" s="1"/>
  <c r="N188" i="1"/>
  <c r="C188" i="3" s="1"/>
  <c r="N189" i="1"/>
  <c r="C189" i="3" s="1"/>
  <c r="N190" i="1"/>
  <c r="C190" i="3" s="1"/>
  <c r="N191" i="1"/>
  <c r="C191" i="3" s="1"/>
  <c r="N192" i="1"/>
  <c r="C192" i="3" s="1"/>
  <c r="N193" i="1"/>
  <c r="C193" i="3" s="1"/>
  <c r="N194" i="1"/>
  <c r="C194" i="3" s="1"/>
  <c r="N195" i="1"/>
  <c r="C195" i="3" s="1"/>
  <c r="N196" i="1"/>
  <c r="C196" i="3" s="1"/>
  <c r="N197" i="1"/>
  <c r="C197" i="3" s="1"/>
  <c r="N198" i="1"/>
  <c r="C198" i="3" s="1"/>
  <c r="N199" i="1"/>
  <c r="C199" i="3" s="1"/>
  <c r="N200" i="1"/>
  <c r="C200" i="3" s="1"/>
  <c r="N201" i="1"/>
  <c r="C201" i="3" s="1"/>
  <c r="N202" i="1"/>
  <c r="C202" i="3" s="1"/>
  <c r="N203" i="1"/>
  <c r="C203" i="3" s="1"/>
  <c r="N204" i="1"/>
  <c r="C204" i="3" s="1"/>
  <c r="N205" i="1"/>
  <c r="C205" i="3" s="1"/>
  <c r="N206" i="1"/>
  <c r="C206" i="3" s="1"/>
  <c r="N207" i="1"/>
  <c r="C207" i="3" s="1"/>
  <c r="N208" i="1"/>
  <c r="C208" i="3" s="1"/>
  <c r="N209" i="1"/>
  <c r="C209" i="3" s="1"/>
  <c r="N210" i="1"/>
  <c r="C210" i="3" s="1"/>
  <c r="N211" i="1"/>
  <c r="C211" i="3" s="1"/>
  <c r="N212" i="1"/>
  <c r="C212" i="3" s="1"/>
  <c r="N213" i="1"/>
  <c r="C213" i="3" s="1"/>
  <c r="N214" i="1"/>
  <c r="C214" i="3" s="1"/>
  <c r="N215" i="1"/>
  <c r="C215" i="3" s="1"/>
  <c r="N216" i="1"/>
  <c r="C216" i="3" s="1"/>
  <c r="N217" i="1"/>
  <c r="C217" i="3" s="1"/>
  <c r="N218" i="1"/>
  <c r="C218" i="3" s="1"/>
  <c r="N219" i="1"/>
  <c r="C219" i="3" s="1"/>
  <c r="N220" i="1"/>
  <c r="C220" i="3" s="1"/>
  <c r="N221" i="1"/>
  <c r="C221" i="3" s="1"/>
  <c r="N222" i="1"/>
  <c r="C222" i="3" s="1"/>
  <c r="N223" i="1"/>
  <c r="C223" i="3" s="1"/>
  <c r="N224" i="1"/>
  <c r="C224" i="3" s="1"/>
  <c r="N225" i="1"/>
  <c r="C225" i="3" s="1"/>
  <c r="N226" i="1"/>
  <c r="C226" i="3" s="1"/>
  <c r="N227" i="1"/>
  <c r="C227" i="3" s="1"/>
  <c r="N228" i="1"/>
  <c r="C228" i="3" s="1"/>
  <c r="N229" i="1"/>
  <c r="C229" i="3" s="1"/>
  <c r="N230" i="1"/>
  <c r="C230" i="3" s="1"/>
  <c r="N231" i="1"/>
  <c r="C231" i="3" s="1"/>
  <c r="N232" i="1"/>
  <c r="C232" i="3" s="1"/>
  <c r="N233" i="1"/>
  <c r="C233" i="3" s="1"/>
  <c r="N234" i="1"/>
  <c r="C234" i="3" s="1"/>
  <c r="N235" i="1"/>
  <c r="C235" i="3" s="1"/>
  <c r="N236" i="1"/>
  <c r="C236" i="3" s="1"/>
  <c r="N237" i="1"/>
  <c r="C237" i="3" s="1"/>
  <c r="N238" i="1"/>
  <c r="C238" i="3" s="1"/>
  <c r="N239" i="1"/>
  <c r="C239" i="3" s="1"/>
  <c r="N240" i="1"/>
  <c r="C240" i="3" s="1"/>
  <c r="N241" i="1"/>
  <c r="C241" i="3" s="1"/>
  <c r="N242" i="1"/>
  <c r="C242" i="3" s="1"/>
  <c r="N243" i="1"/>
  <c r="C243" i="3" s="1"/>
  <c r="N244" i="1"/>
  <c r="C244" i="3" s="1"/>
  <c r="N245" i="1"/>
  <c r="C245" i="3" s="1"/>
  <c r="N246" i="1"/>
  <c r="C246" i="3" s="1"/>
  <c r="N247" i="1"/>
  <c r="C247" i="3" s="1"/>
  <c r="N248" i="1"/>
  <c r="C248" i="3" s="1"/>
  <c r="N249" i="1"/>
  <c r="C249" i="3" s="1"/>
  <c r="N250" i="1"/>
  <c r="C250" i="3" s="1"/>
  <c r="N251" i="1"/>
  <c r="C251" i="3" s="1"/>
  <c r="N252" i="1"/>
  <c r="C252" i="3" s="1"/>
  <c r="N253" i="1"/>
  <c r="C253" i="3" s="1"/>
  <c r="N254" i="1"/>
  <c r="C254" i="3" s="1"/>
  <c r="N255" i="1"/>
  <c r="C255" i="3" s="1"/>
  <c r="N256" i="1"/>
  <c r="C256" i="3" s="1"/>
  <c r="N257" i="1"/>
  <c r="C257" i="3" s="1"/>
  <c r="N258" i="1"/>
  <c r="C258" i="3" s="1"/>
  <c r="N259" i="1"/>
  <c r="C259" i="3" s="1"/>
  <c r="N260" i="1"/>
  <c r="C260" i="3" s="1"/>
  <c r="N261" i="1"/>
  <c r="C261" i="3" s="1"/>
  <c r="N262" i="1"/>
  <c r="C262" i="3" s="1"/>
  <c r="N263" i="1"/>
  <c r="C263" i="3" s="1"/>
  <c r="N264" i="1"/>
  <c r="C264" i="3" s="1"/>
  <c r="N265" i="1"/>
  <c r="C265" i="3" s="1"/>
  <c r="N266" i="1"/>
  <c r="C266" i="3" s="1"/>
  <c r="N267" i="1"/>
  <c r="C267" i="3" s="1"/>
  <c r="N268" i="1"/>
  <c r="C268" i="3" s="1"/>
  <c r="N269" i="1"/>
  <c r="C269" i="3" s="1"/>
  <c r="N270" i="1"/>
  <c r="C270" i="3" s="1"/>
  <c r="N271" i="1"/>
  <c r="C271" i="3" s="1"/>
  <c r="N272" i="1"/>
  <c r="C272" i="3" s="1"/>
  <c r="N273" i="1"/>
  <c r="C273" i="3" s="1"/>
  <c r="N274" i="1"/>
  <c r="C274" i="3" s="1"/>
  <c r="N275" i="1"/>
  <c r="C275" i="3" s="1"/>
  <c r="N276" i="1"/>
  <c r="C276" i="3" s="1"/>
  <c r="N277" i="1"/>
  <c r="C277" i="3" s="1"/>
  <c r="N278" i="1"/>
  <c r="C278" i="3" s="1"/>
  <c r="N279" i="1"/>
  <c r="C279" i="3" s="1"/>
  <c r="N280" i="1"/>
  <c r="C280" i="3" s="1"/>
  <c r="N281" i="1"/>
  <c r="C281" i="3" s="1"/>
  <c r="N282" i="1"/>
  <c r="C282" i="3" s="1"/>
  <c r="N283" i="1"/>
  <c r="C283" i="3" s="1"/>
  <c r="N284" i="1"/>
  <c r="C284" i="3" s="1"/>
  <c r="N285" i="1"/>
  <c r="C285" i="3" s="1"/>
  <c r="N286" i="1"/>
  <c r="C286" i="3" s="1"/>
  <c r="N287" i="1"/>
  <c r="C287" i="3" s="1"/>
  <c r="N288" i="1"/>
  <c r="C288" i="3" s="1"/>
  <c r="N289" i="1"/>
  <c r="C289" i="3" s="1"/>
  <c r="N290" i="1"/>
  <c r="C290" i="3" s="1"/>
  <c r="N291" i="1"/>
  <c r="C291" i="3" s="1"/>
  <c r="N292" i="1"/>
  <c r="C292" i="3" s="1"/>
  <c r="N293" i="1"/>
  <c r="C293" i="3" s="1"/>
  <c r="N294" i="1"/>
  <c r="C294" i="3" s="1"/>
  <c r="N295" i="1"/>
  <c r="C295" i="3" s="1"/>
  <c r="N296" i="1"/>
  <c r="C296" i="3" s="1"/>
  <c r="N297" i="1"/>
  <c r="C297" i="3" s="1"/>
  <c r="N298" i="1"/>
  <c r="C298" i="3" s="1"/>
  <c r="N299" i="1"/>
  <c r="C299" i="3" s="1"/>
  <c r="N300" i="1"/>
  <c r="C300" i="3" s="1"/>
  <c r="N301" i="1"/>
  <c r="C301" i="3" s="1"/>
  <c r="N302" i="1"/>
  <c r="C302" i="3" s="1"/>
  <c r="N303" i="1"/>
  <c r="C303" i="3" s="1"/>
  <c r="N304" i="1"/>
  <c r="C304" i="3" s="1"/>
  <c r="N305" i="1"/>
  <c r="C305" i="3" s="1"/>
  <c r="N306" i="1"/>
  <c r="C306" i="3" s="1"/>
  <c r="N307" i="1"/>
  <c r="C307" i="3" s="1"/>
  <c r="N308" i="1"/>
  <c r="C308" i="3" s="1"/>
  <c r="N309" i="1"/>
  <c r="C309" i="3" s="1"/>
  <c r="N310" i="1"/>
  <c r="C310" i="3" s="1"/>
  <c r="N311" i="1"/>
  <c r="C311" i="3" s="1"/>
  <c r="N312" i="1"/>
  <c r="C312" i="3" s="1"/>
  <c r="N313" i="1"/>
  <c r="C313" i="3" s="1"/>
  <c r="N314" i="1"/>
  <c r="C314" i="3" s="1"/>
  <c r="N315" i="1"/>
  <c r="C315" i="3" s="1"/>
  <c r="N316" i="1"/>
  <c r="C316" i="3" s="1"/>
  <c r="N317" i="1"/>
  <c r="C317" i="3" s="1"/>
  <c r="N318" i="1"/>
  <c r="C318" i="3" s="1"/>
  <c r="N319" i="1"/>
  <c r="C319" i="3" s="1"/>
  <c r="N320" i="1"/>
  <c r="C320" i="3" s="1"/>
  <c r="N321" i="1"/>
  <c r="C321" i="3" s="1"/>
  <c r="N322" i="1"/>
  <c r="C322" i="3" s="1"/>
  <c r="N323" i="1"/>
  <c r="C323" i="3" s="1"/>
  <c r="N324" i="1"/>
  <c r="C324" i="3" s="1"/>
  <c r="N325" i="1"/>
  <c r="C325" i="3" s="1"/>
  <c r="N326" i="1"/>
  <c r="C326" i="3" s="1"/>
  <c r="N327" i="1"/>
  <c r="C327" i="3" s="1"/>
  <c r="N328" i="1"/>
  <c r="C328" i="3" s="1"/>
  <c r="N329" i="1"/>
  <c r="C329" i="3" s="1"/>
  <c r="N330" i="1"/>
  <c r="C330" i="3" s="1"/>
  <c r="N331" i="1"/>
  <c r="C331" i="3" s="1"/>
  <c r="N332" i="1"/>
  <c r="C332" i="3" s="1"/>
  <c r="N333" i="1"/>
  <c r="C333" i="3" s="1"/>
  <c r="N334" i="1"/>
  <c r="C334" i="3" s="1"/>
  <c r="N335" i="1"/>
  <c r="C335" i="3" s="1"/>
  <c r="N336" i="1"/>
  <c r="C336" i="3" s="1"/>
  <c r="N337" i="1"/>
  <c r="C337" i="3" s="1"/>
  <c r="N338" i="1"/>
  <c r="C338" i="3" s="1"/>
  <c r="N339" i="1"/>
  <c r="C339" i="3" s="1"/>
  <c r="N340" i="1"/>
  <c r="C340" i="3" s="1"/>
  <c r="N341" i="1"/>
  <c r="C341" i="3" s="1"/>
  <c r="N342" i="1"/>
  <c r="C342" i="3" s="1"/>
  <c r="N343" i="1"/>
  <c r="C343" i="3" s="1"/>
  <c r="N344" i="1"/>
  <c r="C344" i="3" s="1"/>
  <c r="N345" i="1"/>
  <c r="C345" i="3" s="1"/>
  <c r="N346" i="1"/>
  <c r="C346" i="3" s="1"/>
  <c r="N347" i="1"/>
  <c r="C347" i="3" s="1"/>
  <c r="N348" i="1"/>
  <c r="C348" i="3" s="1"/>
  <c r="N349" i="1"/>
  <c r="C349" i="3" s="1"/>
  <c r="N350" i="1"/>
  <c r="C350" i="3" s="1"/>
  <c r="N351" i="1"/>
  <c r="C351" i="3" s="1"/>
  <c r="N352" i="1"/>
  <c r="C352" i="3" s="1"/>
  <c r="N353" i="1"/>
  <c r="C353" i="3" s="1"/>
  <c r="N354" i="1"/>
  <c r="C354" i="3" s="1"/>
  <c r="N355" i="1"/>
  <c r="C355" i="3" s="1"/>
  <c r="N356" i="1"/>
  <c r="C356" i="3" s="1"/>
  <c r="N357" i="1"/>
  <c r="C357" i="3" s="1"/>
  <c r="N358" i="1"/>
  <c r="C358" i="3" s="1"/>
  <c r="N359" i="1"/>
  <c r="C359" i="3" s="1"/>
  <c r="N360" i="1"/>
  <c r="C360" i="3" s="1"/>
  <c r="N361" i="1"/>
  <c r="C361" i="3" s="1"/>
  <c r="N362" i="1"/>
  <c r="C362" i="3" s="1"/>
  <c r="N363" i="1"/>
  <c r="C363" i="3" s="1"/>
  <c r="N364" i="1"/>
  <c r="C364" i="3" s="1"/>
  <c r="N365" i="1"/>
  <c r="C365" i="3" s="1"/>
  <c r="N366" i="1"/>
  <c r="C366" i="3" s="1"/>
  <c r="N367" i="1"/>
  <c r="C367" i="3" s="1"/>
  <c r="N368" i="1"/>
  <c r="C368" i="3" s="1"/>
  <c r="N369" i="1"/>
  <c r="C369" i="3" s="1"/>
  <c r="N370" i="1"/>
  <c r="C370" i="3" s="1"/>
  <c r="N371" i="1"/>
  <c r="C371" i="3" s="1"/>
  <c r="N372" i="1"/>
  <c r="C372" i="3" s="1"/>
  <c r="N373" i="1"/>
  <c r="C373" i="3" s="1"/>
  <c r="N374" i="1"/>
  <c r="C374" i="3" s="1"/>
  <c r="N375" i="1"/>
  <c r="C375" i="3" s="1"/>
  <c r="N376" i="1"/>
  <c r="C376" i="3" s="1"/>
  <c r="N377" i="1"/>
  <c r="C377" i="3" s="1"/>
  <c r="N378" i="1"/>
  <c r="C378" i="3" s="1"/>
  <c r="N379" i="1"/>
  <c r="C379" i="3" s="1"/>
  <c r="N380" i="1"/>
  <c r="C380" i="3" s="1"/>
  <c r="N381" i="1"/>
  <c r="C381" i="3" s="1"/>
  <c r="N382" i="1"/>
  <c r="C382" i="3" s="1"/>
  <c r="N383" i="1"/>
  <c r="C383" i="3" s="1"/>
  <c r="N384" i="1"/>
  <c r="C384" i="3" s="1"/>
  <c r="N385" i="1"/>
  <c r="C385" i="3" s="1"/>
  <c r="N386" i="1"/>
  <c r="C386" i="3" s="1"/>
  <c r="N387" i="1"/>
  <c r="C387" i="3" s="1"/>
  <c r="N388" i="1"/>
  <c r="C388" i="3" s="1"/>
  <c r="N389" i="1"/>
  <c r="C389" i="3" s="1"/>
  <c r="N390" i="1"/>
  <c r="C390" i="3" s="1"/>
  <c r="N391" i="1"/>
  <c r="C391" i="3" s="1"/>
  <c r="N392" i="1"/>
  <c r="C392" i="3" s="1"/>
  <c r="N393" i="1"/>
  <c r="C393" i="3" s="1"/>
  <c r="N394" i="1"/>
  <c r="C394" i="3" s="1"/>
  <c r="N395" i="1"/>
  <c r="C395" i="3" s="1"/>
  <c r="N396" i="1"/>
  <c r="C396" i="3" s="1"/>
  <c r="N397" i="1"/>
  <c r="C397" i="3" s="1"/>
  <c r="N398" i="1"/>
  <c r="C398" i="3" s="1"/>
  <c r="N399" i="1"/>
  <c r="C399" i="3" s="1"/>
  <c r="N400" i="1"/>
  <c r="C400" i="3" s="1"/>
  <c r="N401" i="1"/>
  <c r="C401" i="3" s="1"/>
  <c r="N402" i="1"/>
  <c r="C402" i="3" s="1"/>
  <c r="N403" i="1"/>
  <c r="C403" i="3" s="1"/>
  <c r="N404" i="1"/>
  <c r="C404" i="3" s="1"/>
  <c r="N405" i="1"/>
  <c r="C405" i="3" s="1"/>
  <c r="N406" i="1"/>
  <c r="C406" i="3" s="1"/>
  <c r="N407" i="1"/>
  <c r="C407" i="3" s="1"/>
  <c r="N408" i="1"/>
  <c r="C408" i="3" s="1"/>
  <c r="N409" i="1"/>
  <c r="C409" i="3" s="1"/>
  <c r="N410" i="1"/>
  <c r="C410" i="3" s="1"/>
  <c r="N411" i="1"/>
  <c r="C411" i="3" s="1"/>
  <c r="N412" i="1"/>
  <c r="C412" i="3" s="1"/>
  <c r="N413" i="1"/>
  <c r="C413" i="3" s="1"/>
  <c r="N414" i="1"/>
  <c r="C414" i="3" s="1"/>
  <c r="N415" i="1"/>
  <c r="C415" i="3" s="1"/>
  <c r="N416" i="1"/>
  <c r="C416" i="3" s="1"/>
  <c r="N417" i="1"/>
  <c r="C417" i="3" s="1"/>
  <c r="N418" i="1"/>
  <c r="C418" i="3" s="1"/>
  <c r="N419" i="1"/>
  <c r="C419" i="3" s="1"/>
  <c r="N420" i="1"/>
  <c r="C420" i="3" s="1"/>
  <c r="N421" i="1"/>
  <c r="C421" i="3" s="1"/>
  <c r="N422" i="1"/>
  <c r="C422" i="3" s="1"/>
  <c r="N423" i="1"/>
  <c r="C423" i="3" s="1"/>
  <c r="N424" i="1"/>
  <c r="C424" i="3" s="1"/>
  <c r="N425" i="1"/>
  <c r="C425" i="3" s="1"/>
  <c r="N426" i="1"/>
  <c r="C426" i="3" s="1"/>
  <c r="N427" i="1"/>
  <c r="C427" i="3" s="1"/>
  <c r="N428" i="1"/>
  <c r="C428" i="3" s="1"/>
  <c r="N429" i="1"/>
  <c r="C429" i="3" s="1"/>
  <c r="N430" i="1"/>
  <c r="C430" i="3" s="1"/>
  <c r="N431" i="1"/>
  <c r="C431" i="3" s="1"/>
  <c r="N432" i="1"/>
  <c r="C432" i="3" s="1"/>
  <c r="N433" i="1"/>
  <c r="C433" i="3" s="1"/>
  <c r="N434" i="1"/>
  <c r="C434" i="3" s="1"/>
  <c r="N435" i="1"/>
  <c r="C435" i="3" s="1"/>
  <c r="N436" i="1"/>
  <c r="C436" i="3" s="1"/>
  <c r="N437" i="1"/>
  <c r="C437" i="3" s="1"/>
  <c r="N438" i="1"/>
  <c r="C438" i="3" s="1"/>
  <c r="N439" i="1"/>
  <c r="C439" i="3" s="1"/>
  <c r="N440" i="1"/>
  <c r="C440" i="3" s="1"/>
  <c r="N441" i="1"/>
  <c r="C441" i="3" s="1"/>
  <c r="N442" i="1"/>
  <c r="C442" i="3" s="1"/>
  <c r="N443" i="1"/>
  <c r="C443" i="3" s="1"/>
  <c r="N444" i="1"/>
  <c r="C444" i="3" s="1"/>
  <c r="N445" i="1"/>
  <c r="C445" i="3" s="1"/>
  <c r="N446" i="1"/>
  <c r="C446" i="3" s="1"/>
  <c r="N447" i="1"/>
  <c r="C447" i="3" s="1"/>
  <c r="N448" i="1"/>
  <c r="C448" i="3" s="1"/>
  <c r="N449" i="1"/>
  <c r="C449" i="3" s="1"/>
  <c r="N450" i="1"/>
  <c r="C450" i="3" s="1"/>
  <c r="N451" i="1"/>
  <c r="C451" i="3" s="1"/>
  <c r="N452" i="1"/>
  <c r="C452" i="3" s="1"/>
  <c r="N453" i="1"/>
  <c r="C453" i="3" s="1"/>
  <c r="N454" i="1"/>
  <c r="C454" i="3" s="1"/>
  <c r="N455" i="1"/>
  <c r="C455" i="3" s="1"/>
  <c r="N456" i="1"/>
  <c r="C456" i="3" s="1"/>
  <c r="N457" i="1"/>
  <c r="C457" i="3" s="1"/>
  <c r="N458" i="1"/>
  <c r="C458" i="3" s="1"/>
  <c r="N459" i="1"/>
  <c r="C459" i="3" s="1"/>
  <c r="N460" i="1"/>
  <c r="C460" i="3" s="1"/>
  <c r="N461" i="1"/>
  <c r="C461" i="3" s="1"/>
  <c r="N462" i="1"/>
  <c r="C462" i="3" s="1"/>
  <c r="N463" i="1"/>
  <c r="C463" i="3" s="1"/>
  <c r="N464" i="1"/>
  <c r="C464" i="3" s="1"/>
  <c r="N465" i="1"/>
  <c r="C465" i="3" s="1"/>
  <c r="N466" i="1"/>
  <c r="C466" i="3" s="1"/>
  <c r="N467" i="1"/>
  <c r="C467" i="3" s="1"/>
  <c r="N468" i="1"/>
  <c r="C468" i="3" s="1"/>
  <c r="N469" i="1"/>
  <c r="C469" i="3" s="1"/>
  <c r="N470" i="1"/>
  <c r="C470" i="3" s="1"/>
  <c r="N471" i="1"/>
  <c r="C471" i="3" s="1"/>
  <c r="N472" i="1"/>
  <c r="C472" i="3" s="1"/>
  <c r="N473" i="1"/>
  <c r="C473" i="3" s="1"/>
  <c r="N474" i="1"/>
  <c r="C474" i="3" s="1"/>
  <c r="N475" i="1"/>
  <c r="C475" i="3" s="1"/>
  <c r="N476" i="1"/>
  <c r="C476" i="3" s="1"/>
  <c r="N477" i="1"/>
  <c r="C477" i="3" s="1"/>
  <c r="N478" i="1"/>
  <c r="C478" i="3" s="1"/>
  <c r="N479" i="1"/>
  <c r="C479" i="3" s="1"/>
  <c r="N480" i="1"/>
  <c r="C480" i="3" s="1"/>
  <c r="N481" i="1"/>
  <c r="C481" i="3" s="1"/>
  <c r="N482" i="1"/>
  <c r="C482" i="3" s="1"/>
  <c r="N483" i="1"/>
  <c r="C483" i="3" s="1"/>
  <c r="N484" i="1"/>
  <c r="C484" i="3" s="1"/>
  <c r="N485" i="1"/>
  <c r="C485" i="3" s="1"/>
  <c r="N486" i="1"/>
  <c r="C486" i="3" s="1"/>
  <c r="N487" i="1"/>
  <c r="C487" i="3" s="1"/>
  <c r="N488" i="1"/>
  <c r="C488" i="3" s="1"/>
  <c r="N489" i="1"/>
  <c r="C489" i="3" s="1"/>
  <c r="N490" i="1"/>
  <c r="C490" i="3" s="1"/>
  <c r="N491" i="1"/>
  <c r="C491" i="3" s="1"/>
  <c r="N492" i="1"/>
  <c r="C492" i="3" s="1"/>
  <c r="N493" i="1"/>
  <c r="C493" i="3" s="1"/>
  <c r="N494" i="1"/>
  <c r="C494" i="3" s="1"/>
  <c r="N495" i="1"/>
  <c r="C495" i="3" s="1"/>
  <c r="N496" i="1"/>
  <c r="C496" i="3" s="1"/>
  <c r="N497" i="1"/>
  <c r="C497" i="3" s="1"/>
  <c r="N498" i="1"/>
  <c r="C498" i="3" s="1"/>
  <c r="N499" i="1"/>
  <c r="C499" i="3" s="1"/>
  <c r="N500" i="1"/>
  <c r="C500" i="3" s="1"/>
  <c r="N501" i="1"/>
  <c r="C501" i="3" s="1"/>
  <c r="N502" i="1"/>
  <c r="C502" i="3" s="1"/>
  <c r="N503" i="1"/>
  <c r="C503" i="3" s="1"/>
  <c r="N504" i="1"/>
  <c r="C504" i="3" s="1"/>
  <c r="N505" i="1"/>
  <c r="C505" i="3" s="1"/>
  <c r="N506" i="1"/>
  <c r="C506" i="3" s="1"/>
  <c r="N507" i="1"/>
  <c r="C507" i="3" s="1"/>
  <c r="N508" i="1"/>
  <c r="C508" i="3" s="1"/>
  <c r="N509" i="1"/>
  <c r="C509" i="3" s="1"/>
  <c r="N510" i="1"/>
  <c r="C510" i="3" s="1"/>
  <c r="N511" i="1"/>
  <c r="C511" i="3" s="1"/>
  <c r="N512" i="1"/>
  <c r="C512" i="3" s="1"/>
  <c r="N513" i="1"/>
  <c r="C513" i="3" s="1"/>
  <c r="N514" i="1"/>
  <c r="C514" i="3" s="1"/>
  <c r="N515" i="1"/>
  <c r="C515" i="3" s="1"/>
  <c r="N516" i="1"/>
  <c r="C516" i="3" s="1"/>
  <c r="N517" i="1"/>
  <c r="C517" i="3" s="1"/>
  <c r="N518" i="1"/>
  <c r="C518" i="3" s="1"/>
  <c r="N519" i="1"/>
  <c r="C519" i="3" s="1"/>
  <c r="N520" i="1"/>
  <c r="C520" i="3" s="1"/>
  <c r="N521" i="1"/>
  <c r="C521" i="3" s="1"/>
  <c r="N522" i="1"/>
  <c r="C522" i="3" s="1"/>
  <c r="N523" i="1"/>
  <c r="C523" i="3" s="1"/>
  <c r="N524" i="1"/>
  <c r="C524" i="3" s="1"/>
  <c r="N525" i="1"/>
  <c r="C525" i="3" s="1"/>
  <c r="N526" i="1"/>
  <c r="C526" i="3" s="1"/>
  <c r="N527" i="1"/>
  <c r="C527" i="3" s="1"/>
  <c r="N528" i="1"/>
  <c r="C528" i="3" s="1"/>
  <c r="N529" i="1"/>
  <c r="C529" i="3" s="1"/>
  <c r="N530" i="1"/>
  <c r="C530" i="3" s="1"/>
  <c r="N531" i="1"/>
  <c r="C531" i="3" s="1"/>
  <c r="N532" i="1"/>
  <c r="C532" i="3" s="1"/>
  <c r="N533" i="1"/>
  <c r="C533" i="3" s="1"/>
  <c r="N534" i="1"/>
  <c r="C534" i="3" s="1"/>
  <c r="N535" i="1"/>
  <c r="C535" i="3" s="1"/>
  <c r="N536" i="1"/>
  <c r="C536" i="3" s="1"/>
  <c r="N537" i="1"/>
  <c r="C537" i="3" s="1"/>
  <c r="N538" i="1"/>
  <c r="C538" i="3" s="1"/>
  <c r="N539" i="1"/>
  <c r="C539" i="3" s="1"/>
  <c r="N540" i="1"/>
  <c r="C540" i="3" s="1"/>
  <c r="N541" i="1"/>
  <c r="C541" i="3" s="1"/>
  <c r="N542" i="1"/>
  <c r="C542" i="3" s="1"/>
  <c r="N543" i="1"/>
  <c r="C543" i="3" s="1"/>
  <c r="N544" i="1"/>
  <c r="C544" i="3" s="1"/>
  <c r="N545" i="1"/>
  <c r="C545" i="3" s="1"/>
  <c r="N546" i="1"/>
  <c r="C546" i="3" s="1"/>
  <c r="N547" i="1"/>
  <c r="C547" i="3" s="1"/>
  <c r="N548" i="1"/>
  <c r="C548" i="3" s="1"/>
  <c r="N549" i="1"/>
  <c r="C549" i="3" s="1"/>
  <c r="N550" i="1"/>
  <c r="C550" i="3" s="1"/>
  <c r="N551" i="1"/>
  <c r="C551" i="3" s="1"/>
  <c r="N552" i="1"/>
  <c r="C552" i="3" s="1"/>
  <c r="N553" i="1"/>
  <c r="C553" i="3" s="1"/>
  <c r="N554" i="1"/>
  <c r="C554" i="3" s="1"/>
  <c r="N555" i="1"/>
  <c r="C555" i="3" s="1"/>
  <c r="N556" i="1"/>
  <c r="C556" i="3" s="1"/>
  <c r="N557" i="1"/>
  <c r="C557" i="3" s="1"/>
  <c r="N558" i="1"/>
  <c r="C558" i="3" s="1"/>
  <c r="N559" i="1"/>
  <c r="C559" i="3" s="1"/>
  <c r="N560" i="1"/>
  <c r="C560" i="3" s="1"/>
  <c r="N561" i="1"/>
  <c r="C561" i="3" s="1"/>
  <c r="N562" i="1"/>
  <c r="C562" i="3" s="1"/>
  <c r="N563" i="1"/>
  <c r="C563" i="3" s="1"/>
  <c r="N564" i="1"/>
  <c r="C564" i="3" s="1"/>
  <c r="N565" i="1"/>
  <c r="C565" i="3" s="1"/>
  <c r="N566" i="1"/>
  <c r="C566" i="3" s="1"/>
  <c r="N567" i="1"/>
  <c r="C567" i="3" s="1"/>
  <c r="N568" i="1"/>
  <c r="C568" i="3" s="1"/>
  <c r="N569" i="1"/>
  <c r="C569" i="3" s="1"/>
  <c r="N570" i="1"/>
  <c r="C570" i="3" s="1"/>
  <c r="N571" i="1"/>
  <c r="C571" i="3" s="1"/>
  <c r="N572" i="1"/>
  <c r="C572" i="3" s="1"/>
  <c r="N573" i="1"/>
  <c r="C573" i="3" s="1"/>
  <c r="J579" i="1" l="1"/>
  <c r="J574" i="5"/>
  <c r="J579" i="5" s="1"/>
  <c r="I579" i="1"/>
  <c r="I574" i="5"/>
  <c r="I579" i="5" s="1"/>
  <c r="H579" i="1"/>
  <c r="H574" i="5"/>
  <c r="H579" i="5" s="1"/>
  <c r="G579" i="1"/>
  <c r="G574" i="5"/>
  <c r="G579" i="5" s="1"/>
  <c r="F579" i="1"/>
  <c r="F574" i="5"/>
  <c r="F579" i="5" s="1"/>
  <c r="E579" i="5"/>
  <c r="E579" i="1"/>
  <c r="D574" i="5"/>
  <c r="D579" i="5" s="1"/>
  <c r="D579" i="1"/>
  <c r="C579" i="1"/>
  <c r="C579" i="5" l="1"/>
  <c r="C574" i="3"/>
</calcChain>
</file>

<file path=xl/sharedStrings.xml><?xml version="1.0" encoding="utf-8"?>
<sst xmlns="http://schemas.openxmlformats.org/spreadsheetml/2006/main" count="2912" uniqueCount="600">
  <si>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</si>
  <si>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</si>
  <si>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</si>
  <si>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</si>
  <si>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</si>
  <si>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</si>
  <si>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</si>
  <si>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</si>
  <si>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</si>
  <si>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</si>
  <si>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</si>
  <si>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</si>
  <si>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</si>
  <si>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</si>
  <si>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</si>
  <si>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</si>
  <si>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</si>
  <si>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</si>
  <si>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</si>
  <si>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</si>
  <si>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</si>
  <si>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</si>
  <si>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</si>
  <si>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</si>
  <si>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</si>
  <si>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</si>
  <si>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</si>
  <si>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</si>
  <si>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</si>
  <si>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</si>
  <si>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</si>
  <si>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</si>
  <si>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</si>
  <si>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</si>
  <si>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</si>
  <si>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</si>
  <si>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</si>
  <si>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</si>
  <si>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</si>
  <si>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</si>
  <si>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</si>
  <si>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</si>
  <si>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</si>
  <si>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</si>
  <si>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</si>
  <si>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</si>
  <si>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</si>
  <si>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</si>
  <si>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</si>
  <si>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</si>
  <si>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</si>
  <si>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</si>
  <si>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</si>
  <si>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</si>
  <si>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</si>
  <si>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</si>
  <si>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</si>
  <si>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</si>
  <si>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</si>
  <si>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</si>
  <si>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</si>
  <si>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</si>
  <si>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</si>
  <si>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</si>
  <si>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</si>
  <si>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</si>
  <si>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</si>
  <si>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</si>
  <si>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</si>
  <si>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</si>
  <si>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</si>
  <si>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</si>
  <si>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</si>
  <si>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</si>
  <si>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</si>
  <si>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</si>
  <si>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</si>
  <si>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</si>
  <si>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</si>
  <si>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</si>
  <si>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</si>
  <si>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</si>
  <si>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</si>
  <si>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</si>
  <si>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</si>
  <si>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</si>
  <si>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</si>
  <si>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</si>
  <si>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</si>
  <si>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</si>
  <si>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</si>
  <si>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</si>
  <si>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</si>
  <si>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</si>
  <si>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</si>
  <si>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</si>
  <si>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</si>
  <si>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</si>
  <si>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</si>
  <si>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</si>
  <si>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</si>
  <si>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</si>
  <si>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</si>
  <si>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</si>
  <si>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</si>
  <si>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</si>
  <si>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</si>
  <si>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</si>
  <si>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</si>
  <si>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</si>
  <si>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</si>
  <si>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</si>
  <si>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</si>
  <si>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</si>
  <si>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</si>
  <si>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</si>
  <si>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</si>
  <si>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</si>
  <si>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</si>
  <si>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</si>
  <si>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</si>
  <si>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</si>
  <si>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</si>
  <si>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</si>
  <si>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</si>
  <si>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</si>
  <si>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</si>
  <si>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</si>
  <si>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</si>
  <si>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</si>
  <si>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</si>
  <si>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</si>
  <si>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</si>
  <si>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</si>
  <si>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</si>
  <si>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</si>
  <si>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</si>
  <si>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</si>
  <si>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</si>
  <si>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</si>
  <si>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</si>
  <si>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</si>
  <si>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</si>
  <si>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</si>
  <si>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</si>
  <si>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</si>
  <si>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</si>
  <si>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</si>
  <si>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</si>
  <si>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</si>
  <si>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</si>
  <si>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</si>
  <si>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</si>
  <si>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</si>
  <si>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</si>
  <si>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</si>
  <si>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</si>
  <si>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</si>
  <si>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</si>
  <si>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</si>
  <si>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</si>
  <si>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</si>
  <si>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</si>
  <si>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</si>
  <si>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</si>
  <si>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</si>
  <si>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</si>
  <si>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</si>
  <si>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</si>
  <si>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</si>
  <si>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</si>
  <si>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</si>
  <si>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</si>
  <si>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</si>
  <si>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</si>
  <si>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</si>
  <si>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</si>
  <si>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</si>
  <si>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</si>
  <si>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</si>
  <si>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</si>
  <si>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</si>
  <si>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</si>
  <si>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</si>
  <si>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</si>
  <si>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</si>
  <si>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</si>
  <si>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</si>
  <si>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</si>
  <si>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</si>
  <si>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</si>
  <si>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</si>
  <si>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</si>
  <si>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</si>
  <si>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</si>
  <si>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</si>
  <si>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</si>
  <si>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</si>
  <si>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</si>
  <si>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</si>
  <si>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</si>
  <si>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</si>
  <si>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</si>
  <si>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</si>
  <si>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</si>
  <si>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</si>
  <si>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</si>
  <si>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</si>
  <si>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</si>
  <si>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</si>
  <si>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</si>
  <si>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</si>
  <si>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</si>
  <si>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</si>
  <si>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</si>
  <si>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</si>
  <si>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</si>
  <si>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</si>
  <si>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</si>
  <si>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</si>
  <si>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</si>
  <si>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</si>
  <si>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</si>
  <si>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</si>
  <si>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</si>
  <si>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</si>
  <si>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</si>
  <si>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</si>
  <si>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</si>
  <si>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</si>
  <si>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</si>
  <si>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</si>
  <si>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</si>
  <si>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</si>
  <si>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</si>
  <si>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</si>
  <si>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</si>
  <si>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</si>
  <si>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</si>
  <si>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</si>
  <si>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</si>
  <si>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</si>
  <si>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</si>
  <si>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</si>
  <si>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</si>
  <si>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</si>
  <si>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</si>
  <si>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</si>
  <si>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</si>
  <si>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</si>
  <si>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</si>
  <si>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</si>
  <si>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</si>
  <si>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</si>
  <si>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</si>
  <si>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</si>
  <si>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</si>
  <si>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</si>
  <si>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</si>
  <si>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</si>
  <si>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</si>
  <si>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</si>
  <si>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</si>
  <si>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</si>
  <si>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</si>
  <si>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</si>
  <si>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</si>
  <si>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</si>
  <si>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</si>
  <si>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</si>
  <si>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</si>
  <si>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</si>
  <si>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</si>
  <si>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</si>
  <si>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</si>
  <si>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</si>
  <si>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</si>
  <si>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</si>
  <si>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</si>
  <si>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</si>
  <si>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</si>
  <si>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</si>
  <si>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</si>
  <si>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</si>
  <si>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</si>
  <si>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</si>
  <si>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</si>
  <si>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</si>
  <si>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</si>
  <si>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</si>
  <si>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</si>
  <si>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</si>
  <si>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</si>
  <si>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</si>
  <si>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</si>
  <si>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</si>
  <si>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</si>
  <si>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</si>
  <si>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</si>
  <si>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</si>
  <si>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</si>
  <si>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</si>
  <si>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</si>
  <si>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</si>
  <si>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</si>
  <si>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</si>
  <si>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</si>
  <si>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</si>
  <si>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</si>
  <si>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</si>
  <si>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</si>
  <si>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</si>
  <si>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</si>
  <si>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</si>
  <si>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</si>
  <si>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</si>
  <si>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</si>
  <si>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</si>
  <si>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</si>
  <si>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</si>
  <si>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</si>
  <si>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</si>
  <si>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</si>
  <si>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</si>
  <si>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</si>
  <si>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</si>
  <si>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</si>
  <si>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</si>
  <si>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</si>
  <si>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</si>
  <si>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</si>
  <si>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</si>
  <si>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</si>
  <si>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</si>
  <si>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</si>
  <si>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</si>
  <si>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</si>
  <si>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</si>
  <si>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</si>
  <si>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</si>
  <si>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</si>
  <si>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</si>
  <si>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</si>
  <si>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</si>
  <si>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</si>
  <si>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</si>
  <si>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</si>
  <si>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</si>
  <si>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</si>
  <si>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</si>
  <si>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</si>
  <si>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</si>
  <si>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</si>
  <si>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</si>
  <si>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</si>
  <si>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</si>
  <si>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</si>
  <si>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</si>
  <si>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</si>
  <si>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</si>
  <si>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</si>
  <si>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</si>
  <si>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</si>
  <si>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</si>
  <si>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</si>
  <si>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</si>
  <si>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</si>
  <si>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</si>
  <si>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</si>
  <si>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</si>
  <si>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</si>
  <si>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</si>
  <si>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</si>
  <si>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</si>
  <si>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</si>
  <si>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</si>
  <si>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</si>
  <si>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</si>
  <si>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</si>
  <si>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</si>
  <si>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</si>
  <si>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</si>
  <si>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</si>
  <si>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</si>
  <si>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</si>
  <si>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</si>
  <si>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</si>
  <si>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</si>
  <si>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</si>
  <si>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</si>
  <si>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</si>
  <si>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</si>
  <si>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</si>
  <si>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</si>
  <si>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</si>
  <si>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</si>
  <si>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</si>
  <si>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</si>
  <si>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</si>
  <si>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</si>
  <si>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</si>
  <si>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</si>
  <si>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</si>
  <si>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</si>
  <si>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</si>
  <si>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</si>
  <si>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</si>
  <si>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</si>
  <si>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</si>
  <si>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</si>
  <si>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</si>
  <si>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</si>
  <si>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</si>
  <si>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</si>
  <si>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</si>
  <si>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</si>
  <si>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</si>
  <si>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</si>
  <si>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</si>
  <si>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</si>
  <si>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</si>
  <si>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</si>
  <si>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</si>
  <si>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</si>
  <si>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</si>
  <si>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</si>
  <si>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</si>
  <si>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</si>
  <si>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</si>
  <si>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</si>
  <si>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</si>
  <si>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</si>
  <si>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</si>
  <si>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</si>
  <si>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</si>
  <si>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</si>
  <si>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</si>
  <si>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</si>
  <si>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</si>
  <si>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</si>
  <si>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</si>
  <si>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</si>
  <si>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</si>
  <si>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</si>
  <si>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</si>
  <si>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</si>
  <si>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</si>
  <si>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</si>
  <si>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</si>
  <si>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</si>
  <si>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</si>
  <si>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</si>
  <si>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</si>
  <si>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</si>
  <si>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</si>
  <si>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</si>
  <si>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</si>
  <si>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</si>
  <si>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</si>
  <si>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</si>
  <si>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</si>
  <si>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</si>
  <si>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</si>
  <si>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</si>
  <si>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</si>
  <si>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</si>
  <si>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</si>
  <si>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</si>
  <si>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</si>
  <si>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</si>
  <si>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</si>
  <si>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</si>
  <si>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</si>
  <si>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</si>
  <si>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</si>
  <si>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</si>
  <si>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</si>
  <si>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</si>
  <si>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</si>
  <si>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</si>
  <si>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</si>
  <si>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</si>
  <si>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</si>
  <si>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</si>
  <si>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</si>
  <si>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</si>
  <si>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</si>
  <si>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</si>
  <si>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</si>
  <si>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</si>
  <si>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</si>
  <si>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</si>
  <si>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</si>
  <si>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</si>
  <si>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</si>
  <si>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</si>
  <si>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</si>
  <si>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</si>
  <si>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</si>
  <si>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</si>
  <si>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</si>
  <si>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</si>
  <si>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</si>
  <si>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</si>
  <si>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</si>
  <si>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</si>
  <si>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</si>
  <si>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</si>
  <si>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</si>
  <si>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</si>
  <si>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</si>
  <si>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</si>
  <si>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</si>
  <si>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</si>
  <si>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</si>
  <si>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</si>
  <si>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</si>
  <si>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</si>
  <si>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</si>
  <si>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</si>
  <si>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</si>
  <si>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</si>
  <si>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</si>
  <si>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</si>
  <si>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</si>
  <si>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</si>
  <si>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</si>
  <si>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</si>
  <si>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</si>
  <si>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</si>
  <si>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</si>
  <si>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</si>
  <si>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</si>
  <si>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</si>
  <si>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</si>
  <si>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</si>
  <si>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</si>
  <si>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</si>
  <si>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</si>
  <si>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</si>
  <si>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</si>
  <si>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</si>
  <si>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</si>
  <si>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</si>
  <si>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</si>
  <si>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</si>
  <si>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</si>
  <si>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</si>
  <si>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</si>
  <si>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</si>
  <si>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</si>
  <si>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</si>
  <si>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</si>
  <si>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</si>
  <si>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</si>
  <si>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</si>
  <si>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</si>
  <si>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</si>
  <si>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</si>
  <si>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</si>
  <si>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</si>
  <si>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</si>
  <si>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</si>
  <si>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</si>
  <si>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</si>
  <si>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</si>
  <si>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</si>
  <si>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</si>
  <si>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</si>
  <si>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</si>
  <si>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</si>
  <si>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</si>
  <si>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</si>
  <si>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</si>
  <si>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</si>
  <si>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</si>
  <si>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</si>
  <si>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</si>
  <si>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</si>
  <si>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</si>
  <si>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</si>
  <si>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</si>
  <si>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</si>
  <si>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</si>
  <si>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</si>
  <si>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</si>
  <si>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</si>
  <si>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AJUSTE FFM</t>
  </si>
  <si>
    <t>AJUSTE FGP</t>
  </si>
  <si>
    <t>AJUSTES</t>
  </si>
  <si>
    <t>TOTAL AJUSTE</t>
  </si>
  <si>
    <t xml:space="preserve">ISR ART 126 </t>
  </si>
  <si>
    <t>ISR 126</t>
  </si>
  <si>
    <t>I. Importe de las participaciones pagadas a los municipios del Estado de Oaxaca correspondiente al mes de JUNIO 2021</t>
  </si>
  <si>
    <t>-</t>
  </si>
  <si>
    <t>AJUSTE IEPS</t>
  </si>
  <si>
    <t>I. Importe de las participaciones pagadas a los municipios del Estado de Oaxaca correspondiente al PRIMER AJUSTE CUATRIMESTRAL 2021</t>
  </si>
  <si>
    <t>I. Importe de las participaciones pagadas a los municipios del Estado de Oaxaca correspondiente al ISR del articulo 126 del mes de JUNIO 2021</t>
  </si>
  <si>
    <t>JUNIO</t>
  </si>
  <si>
    <t>I. Importe de las participaciones pagadas a los municipios del Estado de Oaxaca correspondiente al mes de JUNIO 2021, incluye el PRIMER AJUSTES CUATRIMESTRAL 2021 del FONDO GENERAL DE PARTICPACIONES, DEL FONDO DE FOMENTO MUNICIPAL Y DEL FONDO DE IMPUESTOS ESPECIALES SOBRE PRODUCCION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</si>
</sst>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22" fillId="0" borderId="13" xfId="1" applyFont="1" applyFill="1" applyBorder="1" applyAlignment="1">
      <alignment horizontal="center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" sqref="A14"/>
    </sheetView>
  </sheetViews>
  <sheetFormatPr baseColWidth="10" defaultRowHeight="15" x14ac:dyDescent="0.25"/>
  <cols>
    <col min="1" max="1" width="11.42578125" style="19"/>
    <col min="2" max="2" width="34.42578125" style="19" bestFit="1" customWidth="1"/>
    <col min="3" max="3" width="18.5703125" style="19" bestFit="1" customWidth="1"/>
    <col min="4" max="4" width="13.7109375" style="19" bestFit="1" customWidth="1"/>
    <col min="5" max="5" width="12" style="19" bestFit="1" customWidth="1"/>
    <col min="6" max="6" width="17.42578125" style="19" bestFit="1" customWidth="1"/>
    <col min="7" max="7" width="13.28515625" style="19" customWidth="1"/>
    <col min="8" max="8" width="12.140625" style="19" customWidth="1"/>
    <col min="9" max="9" width="12" style="19" bestFit="1" customWidth="1"/>
    <col min="10" max="10" width="13.7109375" style="19" customWidth="1"/>
    <col min="11" max="11" width="11.42578125" style="19"/>
    <col min="12" max="12" width="12.85546875" style="19" bestFit="1" customWidth="1"/>
    <col min="13" max="13" width="14.140625" style="19" bestFit="1" customWidth="1"/>
    <col min="14" max="14" width="15.140625" style="19" bestFit="1" customWidth="1"/>
    <col min="15" max="15" width="17.85546875" style="19" bestFit="1" customWidth="1"/>
    <col min="16" max="16384" width="11.42578125" style="19"/>
  </cols>
  <sheetData>
    <row r="1" spans="1:14" ht="5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3" customHeight="1" thickBot="1" x14ac:dyDescent="0.3">
      <c r="A2" s="45" t="s">
        <v>599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77.2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</row>
    <row r="4" spans="1:14" ht="15.75" thickBot="1" x14ac:dyDescent="0.3">
      <c r="A4" s="5">
        <v>1</v>
      </c>
      <c r="B4" s="24" t="s">
        <v>15</v>
      </c>
      <c r="C4" s="22">
        <f>+'JUNIO ORD'!C4+'PRIMER AJUSTE CUATRIMESTRAL 21'!C4</f>
        <v>113956</v>
      </c>
      <c r="D4" s="22">
        <f>+'JUNIO ORD'!D4+'PRIMER AJUSTE CUATRIMESTRAL 21'!D4</f>
        <v>53142</v>
      </c>
      <c r="E4" s="22">
        <f>+'JUNIO ORD'!E4+'PRIMER AJUSTE CUATRIMESTRAL 21'!E4</f>
        <v>2250</v>
      </c>
      <c r="F4" s="22">
        <f>+'JUNIO ORD'!F4</f>
        <v>6015</v>
      </c>
      <c r="G4" s="22">
        <f>+'JUNIO ORD'!G4</f>
        <v>1545</v>
      </c>
      <c r="H4" s="22">
        <f>+'JUNIO ORD'!H4</f>
        <v>552</v>
      </c>
      <c r="I4" s="22">
        <f>+'JUNIO ORD'!I4</f>
        <v>1022</v>
      </c>
      <c r="J4" s="22">
        <f>+'JUNIO ORD'!J4</f>
        <v>349</v>
      </c>
      <c r="K4" s="22">
        <v>0</v>
      </c>
      <c r="L4" s="22">
        <f>+'JUNIO ORD'!L4</f>
        <v>0</v>
      </c>
      <c r="M4" s="22">
        <f>+'JUNIO ORD'!M4</f>
        <v>0</v>
      </c>
      <c r="N4" s="6">
        <f>SUM(C4:M4)</f>
        <v>178831</v>
      </c>
    </row>
    <row r="5" spans="1:14" x14ac:dyDescent="0.25">
      <c r="A5" s="8">
        <v>2</v>
      </c>
      <c r="B5" s="24" t="s">
        <v>16</v>
      </c>
      <c r="C5" s="22">
        <f>+'JUNIO ORD'!C5+'PRIMER AJUSTE CUATRIMESTRAL 21'!C5</f>
        <v>1880647</v>
      </c>
      <c r="D5" s="22">
        <f>+'JUNIO ORD'!D5+'PRIMER AJUSTE CUATRIMESTRAL 21'!D5</f>
        <v>1277266</v>
      </c>
      <c r="E5" s="22">
        <f>+'JUNIO ORD'!E5+'PRIMER AJUSTE CUATRIMESTRAL 21'!E5</f>
        <v>45427</v>
      </c>
      <c r="F5" s="22">
        <f>+'JUNIO ORD'!F5</f>
        <v>78083</v>
      </c>
      <c r="G5" s="22">
        <f>+'JUNIO ORD'!G5</f>
        <v>77320</v>
      </c>
      <c r="H5" s="22">
        <f>+'JUNIO ORD'!H5</f>
        <v>10883</v>
      </c>
      <c r="I5" s="22">
        <f>+'JUNIO ORD'!I5</f>
        <v>58026</v>
      </c>
      <c r="J5" s="22">
        <f>+'JUNIO ORD'!J5</f>
        <v>4573</v>
      </c>
      <c r="K5" s="22">
        <v>0</v>
      </c>
      <c r="L5" s="22">
        <f>+'JUNIO ORD'!L5</f>
        <v>0</v>
      </c>
      <c r="M5" s="22">
        <f>+'JUNIO ORD'!M5</f>
        <v>33508</v>
      </c>
      <c r="N5" s="6">
        <f t="shared" ref="N5:N68" si="0">SUM(C5:M5)</f>
        <v>3465733</v>
      </c>
    </row>
    <row r="6" spans="1:14" x14ac:dyDescent="0.25">
      <c r="A6" s="9">
        <v>3</v>
      </c>
      <c r="B6" s="24" t="s">
        <v>17</v>
      </c>
      <c r="C6" s="22">
        <f>+'JUNIO ORD'!C6+'PRIMER AJUSTE CUATRIMESTRAL 21'!C6</f>
        <v>149112</v>
      </c>
      <c r="D6" s="22">
        <f>+'JUNIO ORD'!D6+'PRIMER AJUSTE CUATRIMESTRAL 21'!D6</f>
        <v>49566</v>
      </c>
      <c r="E6" s="22">
        <f>+'JUNIO ORD'!E6+'PRIMER AJUSTE CUATRIMESTRAL 21'!E6</f>
        <v>3298</v>
      </c>
      <c r="F6" s="22">
        <f>+'JUNIO ORD'!F6</f>
        <v>7112</v>
      </c>
      <c r="G6" s="22">
        <f>+'JUNIO ORD'!G6</f>
        <v>4606</v>
      </c>
      <c r="H6" s="22">
        <f>+'JUNIO ORD'!H6</f>
        <v>793</v>
      </c>
      <c r="I6" s="22">
        <f>+'JUNIO ORD'!I6</f>
        <v>3097</v>
      </c>
      <c r="J6" s="22">
        <f>+'JUNIO ORD'!J6</f>
        <v>413</v>
      </c>
      <c r="K6" s="22">
        <v>0</v>
      </c>
      <c r="L6" s="22">
        <f>+'JUNIO ORD'!L6</f>
        <v>0</v>
      </c>
      <c r="M6" s="22">
        <f>+'JUNIO ORD'!M6</f>
        <v>0</v>
      </c>
      <c r="N6" s="6">
        <f t="shared" si="0"/>
        <v>217997</v>
      </c>
    </row>
    <row r="7" spans="1:14" x14ac:dyDescent="0.25">
      <c r="A7" s="9">
        <v>4</v>
      </c>
      <c r="B7" s="24" t="s">
        <v>18</v>
      </c>
      <c r="C7" s="22">
        <f>+'JUNIO ORD'!C7+'PRIMER AJUSTE CUATRIMESTRAL 21'!C7</f>
        <v>82228</v>
      </c>
      <c r="D7" s="22">
        <f>+'JUNIO ORD'!D7+'PRIMER AJUSTE CUATRIMESTRAL 21'!D7</f>
        <v>37465</v>
      </c>
      <c r="E7" s="22">
        <f>+'JUNIO ORD'!E7+'PRIMER AJUSTE CUATRIMESTRAL 21'!E7</f>
        <v>1706</v>
      </c>
      <c r="F7" s="22">
        <f>+'JUNIO ORD'!F7</f>
        <v>3976</v>
      </c>
      <c r="G7" s="22">
        <f>+'JUNIO ORD'!G7</f>
        <v>1800</v>
      </c>
      <c r="H7" s="22">
        <f>+'JUNIO ORD'!H7</f>
        <v>422</v>
      </c>
      <c r="I7" s="22">
        <f>+'JUNIO ORD'!I7</f>
        <v>1344</v>
      </c>
      <c r="J7" s="22">
        <f>+'JUNIO ORD'!J7</f>
        <v>253</v>
      </c>
      <c r="K7" s="22">
        <v>0</v>
      </c>
      <c r="L7" s="22">
        <f>+'JUNIO ORD'!L7</f>
        <v>9759</v>
      </c>
      <c r="M7" s="22">
        <f>+'JUNIO ORD'!M7</f>
        <v>0</v>
      </c>
      <c r="N7" s="6">
        <f t="shared" si="0"/>
        <v>138953</v>
      </c>
    </row>
    <row r="8" spans="1:14" x14ac:dyDescent="0.25">
      <c r="A8" s="9">
        <v>5</v>
      </c>
      <c r="B8" s="24" t="s">
        <v>19</v>
      </c>
      <c r="C8" s="22">
        <f>+'JUNIO ORD'!C8+'PRIMER AJUSTE CUATRIMESTRAL 21'!C8</f>
        <v>1217824</v>
      </c>
      <c r="D8" s="22">
        <f>+'JUNIO ORD'!D8+'PRIMER AJUSTE CUATRIMESTRAL 21'!D8</f>
        <v>593399</v>
      </c>
      <c r="E8" s="22">
        <f>+'JUNIO ORD'!E8+'PRIMER AJUSTE CUATRIMESTRAL 21'!E8</f>
        <v>35870</v>
      </c>
      <c r="F8" s="22">
        <f>+'JUNIO ORD'!F8</f>
        <v>43242</v>
      </c>
      <c r="G8" s="22">
        <f>+'JUNIO ORD'!G8</f>
        <v>23900</v>
      </c>
      <c r="H8" s="22">
        <f>+'JUNIO ORD'!H8</f>
        <v>8090</v>
      </c>
      <c r="I8" s="22">
        <f>+'JUNIO ORD'!I8</f>
        <v>38414</v>
      </c>
      <c r="J8" s="22">
        <f>+'JUNIO ORD'!J8</f>
        <v>2331</v>
      </c>
      <c r="K8" s="22">
        <v>0</v>
      </c>
      <c r="L8" s="22">
        <f>+'JUNIO ORD'!L8</f>
        <v>0</v>
      </c>
      <c r="M8" s="22">
        <f>+'JUNIO ORD'!M8</f>
        <v>0</v>
      </c>
      <c r="N8" s="6">
        <f t="shared" si="0"/>
        <v>1963070</v>
      </c>
    </row>
    <row r="9" spans="1:14" x14ac:dyDescent="0.25">
      <c r="A9" s="9">
        <v>6</v>
      </c>
      <c r="B9" s="24" t="s">
        <v>20</v>
      </c>
      <c r="C9" s="22">
        <f>+'JUNIO ORD'!C9+'PRIMER AJUSTE CUATRIMESTRAL 21'!C9</f>
        <v>1153290</v>
      </c>
      <c r="D9" s="22">
        <f>+'JUNIO ORD'!D9+'PRIMER AJUSTE CUATRIMESTRAL 21'!D9</f>
        <v>746852</v>
      </c>
      <c r="E9" s="22">
        <f>+'JUNIO ORD'!E9+'PRIMER AJUSTE CUATRIMESTRAL 21'!E9</f>
        <v>28746</v>
      </c>
      <c r="F9" s="22">
        <f>+'JUNIO ORD'!F9</f>
        <v>40479</v>
      </c>
      <c r="G9" s="22">
        <f>+'JUNIO ORD'!G9</f>
        <v>33106</v>
      </c>
      <c r="H9" s="22">
        <f>+'JUNIO ORD'!H9</f>
        <v>7037</v>
      </c>
      <c r="I9" s="22">
        <f>+'JUNIO ORD'!I9</f>
        <v>35326</v>
      </c>
      <c r="J9" s="22">
        <f>+'JUNIO ORD'!J9</f>
        <v>2322</v>
      </c>
      <c r="K9" s="22">
        <v>0</v>
      </c>
      <c r="L9" s="22">
        <f>+'JUNIO ORD'!L9</f>
        <v>0</v>
      </c>
      <c r="M9" s="22">
        <f>+'JUNIO ORD'!M9</f>
        <v>0</v>
      </c>
      <c r="N9" s="6">
        <f t="shared" si="0"/>
        <v>2047158</v>
      </c>
    </row>
    <row r="10" spans="1:14" x14ac:dyDescent="0.25">
      <c r="A10" s="9">
        <v>7</v>
      </c>
      <c r="B10" s="24" t="s">
        <v>21</v>
      </c>
      <c r="C10" s="22">
        <f>+'JUNIO ORD'!C10+'PRIMER AJUSTE CUATRIMESTRAL 21'!C10</f>
        <v>207787</v>
      </c>
      <c r="D10" s="22">
        <f>+'JUNIO ORD'!D10+'PRIMER AJUSTE CUATRIMESTRAL 21'!D10</f>
        <v>124480</v>
      </c>
      <c r="E10" s="22">
        <f>+'JUNIO ORD'!E10+'PRIMER AJUSTE CUATRIMESTRAL 21'!E10</f>
        <v>4310</v>
      </c>
      <c r="F10" s="22">
        <f>+'JUNIO ORD'!F10</f>
        <v>10137</v>
      </c>
      <c r="G10" s="22">
        <f>+'JUNIO ORD'!G10</f>
        <v>4588</v>
      </c>
      <c r="H10" s="22">
        <f>+'JUNIO ORD'!H10</f>
        <v>1061</v>
      </c>
      <c r="I10" s="22">
        <f>+'JUNIO ORD'!I10</f>
        <v>3099</v>
      </c>
      <c r="J10" s="22">
        <f>+'JUNIO ORD'!J10</f>
        <v>592</v>
      </c>
      <c r="K10" s="22">
        <v>0</v>
      </c>
      <c r="L10" s="22">
        <f>+'JUNIO ORD'!L10</f>
        <v>25081</v>
      </c>
      <c r="M10" s="22">
        <f>+'JUNIO ORD'!M10</f>
        <v>0</v>
      </c>
      <c r="N10" s="6">
        <f t="shared" si="0"/>
        <v>381135</v>
      </c>
    </row>
    <row r="11" spans="1:14" x14ac:dyDescent="0.25">
      <c r="A11" s="9">
        <v>8</v>
      </c>
      <c r="B11" s="24" t="s">
        <v>22</v>
      </c>
      <c r="C11" s="22">
        <f>+'JUNIO ORD'!C11+'PRIMER AJUSTE CUATRIMESTRAL 21'!C11</f>
        <v>100613</v>
      </c>
      <c r="D11" s="22">
        <f>+'JUNIO ORD'!D11+'PRIMER AJUSTE CUATRIMESTRAL 21'!D11</f>
        <v>59662</v>
      </c>
      <c r="E11" s="22">
        <f>+'JUNIO ORD'!E11+'PRIMER AJUSTE CUATRIMESTRAL 21'!E11</f>
        <v>2295</v>
      </c>
      <c r="F11" s="22">
        <f>+'JUNIO ORD'!F11</f>
        <v>4627</v>
      </c>
      <c r="G11" s="22">
        <f>+'JUNIO ORD'!G11</f>
        <v>1189</v>
      </c>
      <c r="H11" s="22">
        <f>+'JUNIO ORD'!H11</f>
        <v>549</v>
      </c>
      <c r="I11" s="22">
        <f>+'JUNIO ORD'!I11</f>
        <v>1578</v>
      </c>
      <c r="J11" s="22">
        <f>+'JUNIO ORD'!J11</f>
        <v>251</v>
      </c>
      <c r="K11" s="22">
        <v>0</v>
      </c>
      <c r="L11" s="22">
        <f>+'JUNIO ORD'!L11</f>
        <v>1678</v>
      </c>
      <c r="M11" s="22">
        <f>+'JUNIO ORD'!M11</f>
        <v>0</v>
      </c>
      <c r="N11" s="6">
        <f t="shared" si="0"/>
        <v>172442</v>
      </c>
    </row>
    <row r="12" spans="1:14" x14ac:dyDescent="0.25">
      <c r="A12" s="9">
        <v>9</v>
      </c>
      <c r="B12" s="24" t="s">
        <v>23</v>
      </c>
      <c r="C12" s="22">
        <f>+'JUNIO ORD'!C12+'PRIMER AJUSTE CUATRIMESTRAL 21'!C12</f>
        <v>306816</v>
      </c>
      <c r="D12" s="22">
        <f>+'JUNIO ORD'!D12+'PRIMER AJUSTE CUATRIMESTRAL 21'!D12</f>
        <v>167023</v>
      </c>
      <c r="E12" s="22">
        <f>+'JUNIO ORD'!E12+'PRIMER AJUSTE CUATRIMESTRAL 21'!E12</f>
        <v>6708</v>
      </c>
      <c r="F12" s="22">
        <f>+'JUNIO ORD'!F12</f>
        <v>12812</v>
      </c>
      <c r="G12" s="22">
        <f>+'JUNIO ORD'!G12</f>
        <v>11783</v>
      </c>
      <c r="H12" s="22">
        <f>+'JUNIO ORD'!H12</f>
        <v>1685</v>
      </c>
      <c r="I12" s="22">
        <f>+'JUNIO ORD'!I12</f>
        <v>8319</v>
      </c>
      <c r="J12" s="22">
        <f>+'JUNIO ORD'!J12</f>
        <v>793</v>
      </c>
      <c r="K12" s="22">
        <v>0</v>
      </c>
      <c r="L12" s="22">
        <f>+'JUNIO ORD'!L12</f>
        <v>0</v>
      </c>
      <c r="M12" s="22">
        <f>+'JUNIO ORD'!M12</f>
        <v>0</v>
      </c>
      <c r="N12" s="6">
        <f t="shared" si="0"/>
        <v>515939</v>
      </c>
    </row>
    <row r="13" spans="1:14" x14ac:dyDescent="0.25">
      <c r="A13" s="9">
        <v>10</v>
      </c>
      <c r="B13" s="24" t="s">
        <v>24</v>
      </c>
      <c r="C13" s="22">
        <f>+'JUNIO ORD'!C13+'PRIMER AJUSTE CUATRIMESTRAL 21'!C13</f>
        <v>758005</v>
      </c>
      <c r="D13" s="22">
        <f>+'JUNIO ORD'!D13+'PRIMER AJUSTE CUATRIMESTRAL 21'!D13</f>
        <v>571784</v>
      </c>
      <c r="E13" s="22">
        <f>+'JUNIO ORD'!E13+'PRIMER AJUSTE CUATRIMESTRAL 21'!E13</f>
        <v>25966</v>
      </c>
      <c r="F13" s="22">
        <f>+'JUNIO ORD'!F13</f>
        <v>25136</v>
      </c>
      <c r="G13" s="22">
        <f>+'JUNIO ORD'!G13</f>
        <v>20438</v>
      </c>
      <c r="H13" s="22">
        <f>+'JUNIO ORD'!H13</f>
        <v>5569</v>
      </c>
      <c r="I13" s="22">
        <f>+'JUNIO ORD'!I13</f>
        <v>31341</v>
      </c>
      <c r="J13" s="22">
        <f>+'JUNIO ORD'!J13</f>
        <v>1438</v>
      </c>
      <c r="K13" s="22">
        <v>0</v>
      </c>
      <c r="L13" s="22">
        <f>+'JUNIO ORD'!L13</f>
        <v>0</v>
      </c>
      <c r="M13" s="22">
        <f>+'JUNIO ORD'!M13</f>
        <v>0</v>
      </c>
      <c r="N13" s="6">
        <f t="shared" si="0"/>
        <v>1439677</v>
      </c>
    </row>
    <row r="14" spans="1:14" x14ac:dyDescent="0.25">
      <c r="A14" s="9">
        <v>11</v>
      </c>
      <c r="B14" s="24" t="s">
        <v>25</v>
      </c>
      <c r="C14" s="22">
        <f>+'JUNIO ORD'!C14+'PRIMER AJUSTE CUATRIMESTRAL 21'!C14</f>
        <v>100565</v>
      </c>
      <c r="D14" s="22">
        <f>+'JUNIO ORD'!D14+'PRIMER AJUSTE CUATRIMESTRAL 21'!D14</f>
        <v>39574</v>
      </c>
      <c r="E14" s="22">
        <f>+'JUNIO ORD'!E14+'PRIMER AJUSTE CUATRIMESTRAL 21'!E14</f>
        <v>2177</v>
      </c>
      <c r="F14" s="22">
        <f>+'JUNIO ORD'!F14</f>
        <v>5010</v>
      </c>
      <c r="G14" s="22">
        <f>+'JUNIO ORD'!G14</f>
        <v>2573</v>
      </c>
      <c r="H14" s="22">
        <f>+'JUNIO ORD'!H14</f>
        <v>521</v>
      </c>
      <c r="I14" s="22">
        <f>+'JUNIO ORD'!I14</f>
        <v>1712</v>
      </c>
      <c r="J14" s="22">
        <f>+'JUNIO ORD'!J14</f>
        <v>289</v>
      </c>
      <c r="K14" s="22">
        <v>0</v>
      </c>
      <c r="L14" s="22">
        <f>+'JUNIO ORD'!L14</f>
        <v>0</v>
      </c>
      <c r="M14" s="22">
        <f>+'JUNIO ORD'!M14</f>
        <v>0</v>
      </c>
      <c r="N14" s="6">
        <f t="shared" si="0"/>
        <v>152421</v>
      </c>
    </row>
    <row r="15" spans="1:14" x14ac:dyDescent="0.25">
      <c r="A15" s="9">
        <v>12</v>
      </c>
      <c r="B15" s="24" t="s">
        <v>26</v>
      </c>
      <c r="C15" s="22">
        <f>+'JUNIO ORD'!C15+'PRIMER AJUSTE CUATRIMESTRAL 21'!C15</f>
        <v>427352</v>
      </c>
      <c r="D15" s="22">
        <f>+'JUNIO ORD'!D15+'PRIMER AJUSTE CUATRIMESTRAL 21'!D15</f>
        <v>281146</v>
      </c>
      <c r="E15" s="22">
        <f>+'JUNIO ORD'!E15+'PRIMER AJUSTE CUATRIMESTRAL 21'!E15</f>
        <v>11012</v>
      </c>
      <c r="F15" s="22">
        <f>+'JUNIO ORD'!F15</f>
        <v>17753</v>
      </c>
      <c r="G15" s="22">
        <f>+'JUNIO ORD'!G15</f>
        <v>22010</v>
      </c>
      <c r="H15" s="22">
        <f>+'JUNIO ORD'!H15</f>
        <v>2560</v>
      </c>
      <c r="I15" s="22">
        <f>+'JUNIO ORD'!I15</f>
        <v>14528</v>
      </c>
      <c r="J15" s="22">
        <f>+'JUNIO ORD'!J15</f>
        <v>1029</v>
      </c>
      <c r="K15" s="22">
        <v>0</v>
      </c>
      <c r="L15" s="22">
        <f>+'JUNIO ORD'!L15</f>
        <v>25182</v>
      </c>
      <c r="M15" s="22">
        <f>+'JUNIO ORD'!M15</f>
        <v>0</v>
      </c>
      <c r="N15" s="6">
        <f t="shared" si="0"/>
        <v>802572</v>
      </c>
    </row>
    <row r="16" spans="1:14" x14ac:dyDescent="0.25">
      <c r="A16" s="9">
        <v>13</v>
      </c>
      <c r="B16" s="24" t="s">
        <v>27</v>
      </c>
      <c r="C16" s="22">
        <f>+'JUNIO ORD'!C16+'PRIMER AJUSTE CUATRIMESTRAL 21'!C16</f>
        <v>303482</v>
      </c>
      <c r="D16" s="22">
        <f>+'JUNIO ORD'!D16+'PRIMER AJUSTE CUATRIMESTRAL 21'!D16</f>
        <v>214329</v>
      </c>
      <c r="E16" s="22">
        <f>+'JUNIO ORD'!E16+'PRIMER AJUSTE CUATRIMESTRAL 21'!E16</f>
        <v>6497</v>
      </c>
      <c r="F16" s="22">
        <f>+'JUNIO ORD'!F16</f>
        <v>13291</v>
      </c>
      <c r="G16" s="22">
        <f>+'JUNIO ORD'!G16</f>
        <v>4909</v>
      </c>
      <c r="H16" s="22">
        <f>+'JUNIO ORD'!H16</f>
        <v>1628</v>
      </c>
      <c r="I16" s="22">
        <f>+'JUNIO ORD'!I16</f>
        <v>5179</v>
      </c>
      <c r="J16" s="22">
        <f>+'JUNIO ORD'!J16</f>
        <v>813</v>
      </c>
      <c r="K16" s="22">
        <v>0</v>
      </c>
      <c r="L16" s="22">
        <f>+'JUNIO ORD'!L16</f>
        <v>78712</v>
      </c>
      <c r="M16" s="22">
        <f>+'JUNIO ORD'!M16</f>
        <v>0</v>
      </c>
      <c r="N16" s="6">
        <f t="shared" si="0"/>
        <v>628840</v>
      </c>
    </row>
    <row r="17" spans="1:14" x14ac:dyDescent="0.25">
      <c r="A17" s="9">
        <v>14</v>
      </c>
      <c r="B17" s="24" t="s">
        <v>28</v>
      </c>
      <c r="C17" s="22">
        <f>+'JUNIO ORD'!C17+'PRIMER AJUSTE CUATRIMESTRAL 21'!C17</f>
        <v>2017752</v>
      </c>
      <c r="D17" s="22">
        <f>+'JUNIO ORD'!D17+'PRIMER AJUSTE CUATRIMESTRAL 21'!D17</f>
        <v>1108906</v>
      </c>
      <c r="E17" s="22">
        <f>+'JUNIO ORD'!E17+'PRIMER AJUSTE CUATRIMESTRAL 21'!E17</f>
        <v>51683</v>
      </c>
      <c r="F17" s="22">
        <f>+'JUNIO ORD'!F17</f>
        <v>74093</v>
      </c>
      <c r="G17" s="22">
        <f>+'JUNIO ORD'!G17</f>
        <v>41317</v>
      </c>
      <c r="H17" s="22">
        <f>+'JUNIO ORD'!H17</f>
        <v>12530</v>
      </c>
      <c r="I17" s="22">
        <f>+'JUNIO ORD'!I17</f>
        <v>54953</v>
      </c>
      <c r="J17" s="22">
        <f>+'JUNIO ORD'!J17</f>
        <v>5575</v>
      </c>
      <c r="K17" s="22">
        <v>0</v>
      </c>
      <c r="L17" s="22">
        <f>+'JUNIO ORD'!L17</f>
        <v>653475</v>
      </c>
      <c r="M17" s="22">
        <f>+'JUNIO ORD'!M17</f>
        <v>0</v>
      </c>
      <c r="N17" s="6">
        <f t="shared" si="0"/>
        <v>4020284</v>
      </c>
    </row>
    <row r="18" spans="1:14" x14ac:dyDescent="0.25">
      <c r="A18" s="9">
        <v>15</v>
      </c>
      <c r="B18" s="24" t="s">
        <v>29</v>
      </c>
      <c r="C18" s="22">
        <f>+'JUNIO ORD'!C18+'PRIMER AJUSTE CUATRIMESTRAL 21'!C18</f>
        <v>259151</v>
      </c>
      <c r="D18" s="22">
        <f>+'JUNIO ORD'!D18+'PRIMER AJUSTE CUATRIMESTRAL 21'!D18</f>
        <v>243874</v>
      </c>
      <c r="E18" s="22">
        <f>+'JUNIO ORD'!E18+'PRIMER AJUSTE CUATRIMESTRAL 21'!E18</f>
        <v>6044</v>
      </c>
      <c r="F18" s="22">
        <f>+'JUNIO ORD'!F18</f>
        <v>11871</v>
      </c>
      <c r="G18" s="22">
        <f>+'JUNIO ORD'!G18</f>
        <v>10429</v>
      </c>
      <c r="H18" s="22">
        <f>+'JUNIO ORD'!H18</f>
        <v>1434</v>
      </c>
      <c r="I18" s="22">
        <f>+'JUNIO ORD'!I18</f>
        <v>6602</v>
      </c>
      <c r="J18" s="22">
        <f>+'JUNIO ORD'!J18</f>
        <v>689</v>
      </c>
      <c r="K18" s="22">
        <v>0</v>
      </c>
      <c r="L18" s="22">
        <f>+'JUNIO ORD'!L18</f>
        <v>0</v>
      </c>
      <c r="M18" s="22">
        <f>+'JUNIO ORD'!M18</f>
        <v>0</v>
      </c>
      <c r="N18" s="6">
        <f t="shared" si="0"/>
        <v>540094</v>
      </c>
    </row>
    <row r="19" spans="1:14" x14ac:dyDescent="0.25">
      <c r="A19" s="9">
        <v>16</v>
      </c>
      <c r="B19" s="24" t="s">
        <v>30</v>
      </c>
      <c r="C19" s="22">
        <f>+'JUNIO ORD'!C19+'PRIMER AJUSTE CUATRIMESTRAL 21'!C19</f>
        <v>377908</v>
      </c>
      <c r="D19" s="22">
        <f>+'JUNIO ORD'!D19+'PRIMER AJUSTE CUATRIMESTRAL 21'!D19</f>
        <v>74357</v>
      </c>
      <c r="E19" s="22">
        <f>+'JUNIO ORD'!E19+'PRIMER AJUSTE CUATRIMESTRAL 21'!E19</f>
        <v>9259</v>
      </c>
      <c r="F19" s="22">
        <f>+'JUNIO ORD'!F19</f>
        <v>16300</v>
      </c>
      <c r="G19" s="22">
        <f>+'JUNIO ORD'!G19</f>
        <v>20794</v>
      </c>
      <c r="H19" s="22">
        <f>+'JUNIO ORD'!H19</f>
        <v>2182</v>
      </c>
      <c r="I19" s="22">
        <f>+'JUNIO ORD'!I19</f>
        <v>11823</v>
      </c>
      <c r="J19" s="22">
        <f>+'JUNIO ORD'!J19</f>
        <v>948</v>
      </c>
      <c r="K19" s="22">
        <v>0</v>
      </c>
      <c r="L19" s="22">
        <f>+'JUNIO ORD'!L19</f>
        <v>0</v>
      </c>
      <c r="M19" s="22">
        <f>+'JUNIO ORD'!M19</f>
        <v>0</v>
      </c>
      <c r="N19" s="6">
        <f t="shared" si="0"/>
        <v>513571</v>
      </c>
    </row>
    <row r="20" spans="1:14" x14ac:dyDescent="0.25">
      <c r="A20" s="9">
        <v>17</v>
      </c>
      <c r="B20" s="24" t="s">
        <v>31</v>
      </c>
      <c r="C20" s="22">
        <f>+'JUNIO ORD'!C20+'PRIMER AJUSTE CUATRIMESTRAL 21'!C20</f>
        <v>194706</v>
      </c>
      <c r="D20" s="22">
        <f>+'JUNIO ORD'!D20+'PRIMER AJUSTE CUATRIMESTRAL 21'!D20</f>
        <v>49681</v>
      </c>
      <c r="E20" s="22">
        <f>+'JUNIO ORD'!E20+'PRIMER AJUSTE CUATRIMESTRAL 21'!E20</f>
        <v>4374</v>
      </c>
      <c r="F20" s="22">
        <f>+'JUNIO ORD'!F20</f>
        <v>9041</v>
      </c>
      <c r="G20" s="22">
        <f>+'JUNIO ORD'!G20</f>
        <v>6597</v>
      </c>
      <c r="H20" s="22">
        <f>+'JUNIO ORD'!H20</f>
        <v>1052</v>
      </c>
      <c r="I20" s="22">
        <f>+'JUNIO ORD'!I20</f>
        <v>4436</v>
      </c>
      <c r="J20" s="22">
        <f>+'JUNIO ORD'!J20</f>
        <v>523</v>
      </c>
      <c r="K20" s="22">
        <v>0</v>
      </c>
      <c r="L20" s="22">
        <f>+'JUNIO ORD'!L20</f>
        <v>0</v>
      </c>
      <c r="M20" s="22">
        <f>+'JUNIO ORD'!M20</f>
        <v>0</v>
      </c>
      <c r="N20" s="6">
        <f t="shared" si="0"/>
        <v>270410</v>
      </c>
    </row>
    <row r="21" spans="1:14" x14ac:dyDescent="0.25">
      <c r="A21" s="9">
        <v>18</v>
      </c>
      <c r="B21" s="24" t="s">
        <v>32</v>
      </c>
      <c r="C21" s="22">
        <f>+'JUNIO ORD'!C21+'PRIMER AJUSTE CUATRIMESTRAL 21'!C21</f>
        <v>90715</v>
      </c>
      <c r="D21" s="22">
        <f>+'JUNIO ORD'!D21+'PRIMER AJUSTE CUATRIMESTRAL 21'!D21</f>
        <v>52194</v>
      </c>
      <c r="E21" s="22">
        <f>+'JUNIO ORD'!E21+'PRIMER AJUSTE CUATRIMESTRAL 21'!E21</f>
        <v>1909</v>
      </c>
      <c r="F21" s="22">
        <f>+'JUNIO ORD'!F21</f>
        <v>4704</v>
      </c>
      <c r="G21" s="22">
        <f>+'JUNIO ORD'!G21</f>
        <v>1324</v>
      </c>
      <c r="H21" s="22">
        <f>+'JUNIO ORD'!H21</f>
        <v>458</v>
      </c>
      <c r="I21" s="22">
        <f>+'JUNIO ORD'!I21</f>
        <v>1026</v>
      </c>
      <c r="J21" s="22">
        <f>+'JUNIO ORD'!J21</f>
        <v>291</v>
      </c>
      <c r="K21" s="22">
        <v>0</v>
      </c>
      <c r="L21" s="22">
        <f>+'JUNIO ORD'!L21</f>
        <v>0</v>
      </c>
      <c r="M21" s="22">
        <f>+'JUNIO ORD'!M21</f>
        <v>0</v>
      </c>
      <c r="N21" s="6">
        <f t="shared" si="0"/>
        <v>152621</v>
      </c>
    </row>
    <row r="22" spans="1:14" x14ac:dyDescent="0.25">
      <c r="A22" s="9">
        <v>19</v>
      </c>
      <c r="B22" s="24" t="s">
        <v>33</v>
      </c>
      <c r="C22" s="22">
        <f>+'JUNIO ORD'!C22+'PRIMER AJUSTE CUATRIMESTRAL 21'!C22</f>
        <v>168314</v>
      </c>
      <c r="D22" s="22">
        <f>+'JUNIO ORD'!D22+'PRIMER AJUSTE CUATRIMESTRAL 21'!D22</f>
        <v>47629</v>
      </c>
      <c r="E22" s="22">
        <f>+'JUNIO ORD'!E22+'PRIMER AJUSTE CUATRIMESTRAL 21'!E22</f>
        <v>3674</v>
      </c>
      <c r="F22" s="22">
        <f>+'JUNIO ORD'!F22</f>
        <v>7981</v>
      </c>
      <c r="G22" s="22">
        <f>+'JUNIO ORD'!G22</f>
        <v>4962</v>
      </c>
      <c r="H22" s="22">
        <f>+'JUNIO ORD'!H22</f>
        <v>891</v>
      </c>
      <c r="I22" s="22">
        <f>+'JUNIO ORD'!I22</f>
        <v>3384</v>
      </c>
      <c r="J22" s="22">
        <f>+'JUNIO ORD'!J22</f>
        <v>465</v>
      </c>
      <c r="K22" s="22">
        <v>0</v>
      </c>
      <c r="L22" s="22">
        <f>+'JUNIO ORD'!L22</f>
        <v>0</v>
      </c>
      <c r="M22" s="22">
        <f>+'JUNIO ORD'!M22</f>
        <v>0</v>
      </c>
      <c r="N22" s="6">
        <f t="shared" si="0"/>
        <v>237300</v>
      </c>
    </row>
    <row r="23" spans="1:14" x14ac:dyDescent="0.25">
      <c r="A23" s="9">
        <v>20</v>
      </c>
      <c r="B23" s="24" t="s">
        <v>34</v>
      </c>
      <c r="C23" s="22">
        <f>+'JUNIO ORD'!C23+'PRIMER AJUSTE CUATRIMESTRAL 21'!C23</f>
        <v>224136</v>
      </c>
      <c r="D23" s="22">
        <f>+'JUNIO ORD'!D23+'PRIMER AJUSTE CUATRIMESTRAL 21'!D23</f>
        <v>268937</v>
      </c>
      <c r="E23" s="22">
        <f>+'JUNIO ORD'!E23+'PRIMER AJUSTE CUATRIMESTRAL 21'!E23</f>
        <v>5623</v>
      </c>
      <c r="F23" s="22">
        <f>+'JUNIO ORD'!F23</f>
        <v>9583</v>
      </c>
      <c r="G23" s="22">
        <f>+'JUNIO ORD'!G23</f>
        <v>9213</v>
      </c>
      <c r="H23" s="22">
        <f>+'JUNIO ORD'!H23</f>
        <v>1314</v>
      </c>
      <c r="I23" s="22">
        <f>+'JUNIO ORD'!I23</f>
        <v>6626</v>
      </c>
      <c r="J23" s="22">
        <f>+'JUNIO ORD'!J23</f>
        <v>546</v>
      </c>
      <c r="K23" s="22">
        <v>0</v>
      </c>
      <c r="L23" s="22">
        <f>+'JUNIO ORD'!L23</f>
        <v>0</v>
      </c>
      <c r="M23" s="22">
        <f>+'JUNIO ORD'!M23</f>
        <v>0</v>
      </c>
      <c r="N23" s="6">
        <f t="shared" si="0"/>
        <v>525978</v>
      </c>
    </row>
    <row r="24" spans="1:14" x14ac:dyDescent="0.25">
      <c r="A24" s="9">
        <v>21</v>
      </c>
      <c r="B24" s="24" t="s">
        <v>35</v>
      </c>
      <c r="C24" s="22">
        <f>+'JUNIO ORD'!C24+'PRIMER AJUSTE CUATRIMESTRAL 21'!C24</f>
        <v>631012</v>
      </c>
      <c r="D24" s="22">
        <f>+'JUNIO ORD'!D24+'PRIMER AJUSTE CUATRIMESTRAL 21'!D24</f>
        <v>575484</v>
      </c>
      <c r="E24" s="22">
        <f>+'JUNIO ORD'!E24+'PRIMER AJUSTE CUATRIMESTRAL 21'!E24</f>
        <v>16267</v>
      </c>
      <c r="F24" s="22">
        <f>+'JUNIO ORD'!F24</f>
        <v>26398</v>
      </c>
      <c r="G24" s="22">
        <f>+'JUNIO ORD'!G24</f>
        <v>24051</v>
      </c>
      <c r="H24" s="22">
        <f>+'JUNIO ORD'!H24</f>
        <v>3776</v>
      </c>
      <c r="I24" s="22">
        <f>+'JUNIO ORD'!I24</f>
        <v>19904</v>
      </c>
      <c r="J24" s="22">
        <f>+'JUNIO ORD'!J24</f>
        <v>1665</v>
      </c>
      <c r="K24" s="22">
        <v>0</v>
      </c>
      <c r="L24" s="22">
        <f>+'JUNIO ORD'!L24</f>
        <v>0</v>
      </c>
      <c r="M24" s="22">
        <f>+'JUNIO ORD'!M24</f>
        <v>0</v>
      </c>
      <c r="N24" s="6">
        <f t="shared" si="0"/>
        <v>1298557</v>
      </c>
    </row>
    <row r="25" spans="1:14" x14ac:dyDescent="0.25">
      <c r="A25" s="9">
        <v>22</v>
      </c>
      <c r="B25" s="24" t="s">
        <v>36</v>
      </c>
      <c r="C25" s="22">
        <f>+'JUNIO ORD'!C25+'PRIMER AJUSTE CUATRIMESTRAL 21'!C25</f>
        <v>97799</v>
      </c>
      <c r="D25" s="22">
        <f>+'JUNIO ORD'!D25+'PRIMER AJUSTE CUATRIMESTRAL 21'!D25</f>
        <v>61415</v>
      </c>
      <c r="E25" s="22">
        <f>+'JUNIO ORD'!E25+'PRIMER AJUSTE CUATRIMESTRAL 21'!E25</f>
        <v>2260</v>
      </c>
      <c r="F25" s="22">
        <f>+'JUNIO ORD'!F25</f>
        <v>4318</v>
      </c>
      <c r="G25" s="22">
        <f>+'JUNIO ORD'!G25</f>
        <v>1348</v>
      </c>
      <c r="H25" s="22">
        <f>+'JUNIO ORD'!H25</f>
        <v>545</v>
      </c>
      <c r="I25" s="22">
        <f>+'JUNIO ORD'!I25</f>
        <v>1700</v>
      </c>
      <c r="J25" s="22">
        <f>+'JUNIO ORD'!J25</f>
        <v>267</v>
      </c>
      <c r="K25" s="22">
        <v>0</v>
      </c>
      <c r="L25" s="22">
        <f>+'JUNIO ORD'!L25</f>
        <v>3636</v>
      </c>
      <c r="M25" s="22">
        <f>+'JUNIO ORD'!M25</f>
        <v>0</v>
      </c>
      <c r="N25" s="6">
        <f t="shared" si="0"/>
        <v>173288</v>
      </c>
    </row>
    <row r="26" spans="1:14" x14ac:dyDescent="0.25">
      <c r="A26" s="9">
        <v>23</v>
      </c>
      <c r="B26" s="24" t="s">
        <v>37</v>
      </c>
      <c r="C26" s="22">
        <f>+'JUNIO ORD'!C26+'PRIMER AJUSTE CUATRIMESTRAL 21'!C26</f>
        <v>750538</v>
      </c>
      <c r="D26" s="22">
        <f>+'JUNIO ORD'!D26+'PRIMER AJUSTE CUATRIMESTRAL 21'!D26</f>
        <v>687213</v>
      </c>
      <c r="E26" s="22">
        <f>+'JUNIO ORD'!E26+'PRIMER AJUSTE CUATRIMESTRAL 21'!E26</f>
        <v>22709</v>
      </c>
      <c r="F26" s="22">
        <f>+'JUNIO ORD'!F26</f>
        <v>25261</v>
      </c>
      <c r="G26" s="22">
        <f>+'JUNIO ORD'!G26</f>
        <v>41971</v>
      </c>
      <c r="H26" s="22">
        <f>+'JUNIO ORD'!H26</f>
        <v>5121</v>
      </c>
      <c r="I26" s="22">
        <f>+'JUNIO ORD'!I26</f>
        <v>37146</v>
      </c>
      <c r="J26" s="22">
        <f>+'JUNIO ORD'!J26</f>
        <v>1380</v>
      </c>
      <c r="K26" s="22">
        <v>0</v>
      </c>
      <c r="L26" s="22">
        <f>+'JUNIO ORD'!L26</f>
        <v>0</v>
      </c>
      <c r="M26" s="22">
        <f>+'JUNIO ORD'!M26</f>
        <v>0</v>
      </c>
      <c r="N26" s="6">
        <f t="shared" si="0"/>
        <v>1571339</v>
      </c>
    </row>
    <row r="27" spans="1:14" x14ac:dyDescent="0.25">
      <c r="A27" s="9">
        <v>24</v>
      </c>
      <c r="B27" s="24" t="s">
        <v>38</v>
      </c>
      <c r="C27" s="22">
        <f>+'JUNIO ORD'!C27+'PRIMER AJUSTE CUATRIMESTRAL 21'!C27</f>
        <v>348359</v>
      </c>
      <c r="D27" s="22">
        <f>+'JUNIO ORD'!D27+'PRIMER AJUSTE CUATRIMESTRAL 21'!D27</f>
        <v>243377</v>
      </c>
      <c r="E27" s="22">
        <f>+'JUNIO ORD'!E27+'PRIMER AJUSTE CUATRIMESTRAL 21'!E27</f>
        <v>5752</v>
      </c>
      <c r="F27" s="22">
        <f>+'JUNIO ORD'!F27</f>
        <v>15119</v>
      </c>
      <c r="G27" s="22">
        <f>+'JUNIO ORD'!G27</f>
        <v>6919</v>
      </c>
      <c r="H27" s="22">
        <f>+'JUNIO ORD'!H27</f>
        <v>1655</v>
      </c>
      <c r="I27" s="22">
        <f>+'JUNIO ORD'!I27</f>
        <v>4451</v>
      </c>
      <c r="J27" s="22">
        <f>+'JUNIO ORD'!J27</f>
        <v>740</v>
      </c>
      <c r="K27" s="22">
        <v>0</v>
      </c>
      <c r="L27" s="22">
        <f>+'JUNIO ORD'!L27</f>
        <v>0</v>
      </c>
      <c r="M27" s="22">
        <f>+'JUNIO ORD'!M27</f>
        <v>0</v>
      </c>
      <c r="N27" s="6">
        <f t="shared" si="0"/>
        <v>626372</v>
      </c>
    </row>
    <row r="28" spans="1:14" x14ac:dyDescent="0.25">
      <c r="A28" s="9">
        <v>25</v>
      </c>
      <c r="B28" s="24" t="s">
        <v>39</v>
      </c>
      <c r="C28" s="22">
        <f>+'JUNIO ORD'!C28+'PRIMER AJUSTE CUATRIMESTRAL 21'!C28</f>
        <v>575637</v>
      </c>
      <c r="D28" s="22">
        <f>+'JUNIO ORD'!D28+'PRIMER AJUSTE CUATRIMESTRAL 21'!D28</f>
        <v>418201</v>
      </c>
      <c r="E28" s="22">
        <f>+'JUNIO ORD'!E28+'PRIMER AJUSTE CUATRIMESTRAL 21'!E28</f>
        <v>14175</v>
      </c>
      <c r="F28" s="22">
        <f>+'JUNIO ORD'!F28</f>
        <v>17719</v>
      </c>
      <c r="G28" s="22">
        <f>+'JUNIO ORD'!G28</f>
        <v>18327</v>
      </c>
      <c r="H28" s="22">
        <f>+'JUNIO ORD'!H28</f>
        <v>3612</v>
      </c>
      <c r="I28" s="22">
        <f>+'JUNIO ORD'!I28</f>
        <v>19361</v>
      </c>
      <c r="J28" s="22">
        <f>+'JUNIO ORD'!J28</f>
        <v>1038</v>
      </c>
      <c r="K28" s="22">
        <v>0</v>
      </c>
      <c r="L28" s="22">
        <f>+'JUNIO ORD'!L28</f>
        <v>0</v>
      </c>
      <c r="M28" s="22">
        <f>+'JUNIO ORD'!M28</f>
        <v>0</v>
      </c>
      <c r="N28" s="6">
        <f t="shared" si="0"/>
        <v>1068070</v>
      </c>
    </row>
    <row r="29" spans="1:14" x14ac:dyDescent="0.25">
      <c r="A29" s="9">
        <v>26</v>
      </c>
      <c r="B29" s="24" t="s">
        <v>40</v>
      </c>
      <c r="C29" s="22">
        <f>+'JUNIO ORD'!C29+'PRIMER AJUSTE CUATRIMESTRAL 21'!C29</f>
        <v>438679</v>
      </c>
      <c r="D29" s="22">
        <f>+'JUNIO ORD'!D29+'PRIMER AJUSTE CUATRIMESTRAL 21'!D29</f>
        <v>255985</v>
      </c>
      <c r="E29" s="22">
        <f>+'JUNIO ORD'!E29+'PRIMER AJUSTE CUATRIMESTRAL 21'!E29</f>
        <v>11340</v>
      </c>
      <c r="F29" s="22">
        <f>+'JUNIO ORD'!F29</f>
        <v>18879</v>
      </c>
      <c r="G29" s="22">
        <f>+'JUNIO ORD'!G29</f>
        <v>15611</v>
      </c>
      <c r="H29" s="22">
        <f>+'JUNIO ORD'!H29</f>
        <v>2609</v>
      </c>
      <c r="I29" s="22">
        <f>+'JUNIO ORD'!I29</f>
        <v>12933</v>
      </c>
      <c r="J29" s="22">
        <f>+'JUNIO ORD'!J29</f>
        <v>1092</v>
      </c>
      <c r="K29" s="22">
        <v>0</v>
      </c>
      <c r="L29" s="22">
        <f>+'JUNIO ORD'!L29</f>
        <v>120353</v>
      </c>
      <c r="M29" s="22">
        <f>+'JUNIO ORD'!M29</f>
        <v>0</v>
      </c>
      <c r="N29" s="6">
        <f t="shared" si="0"/>
        <v>877481</v>
      </c>
    </row>
    <row r="30" spans="1:14" x14ac:dyDescent="0.25">
      <c r="A30" s="9">
        <v>27</v>
      </c>
      <c r="B30" s="24" t="s">
        <v>41</v>
      </c>
      <c r="C30" s="22">
        <f>+'JUNIO ORD'!C30+'PRIMER AJUSTE CUATRIMESTRAL 21'!C30</f>
        <v>161030</v>
      </c>
      <c r="D30" s="22">
        <f>+'JUNIO ORD'!D30+'PRIMER AJUSTE CUATRIMESTRAL 21'!D30</f>
        <v>148676</v>
      </c>
      <c r="E30" s="22">
        <f>+'JUNIO ORD'!E30+'PRIMER AJUSTE CUATRIMESTRAL 21'!E30</f>
        <v>3552</v>
      </c>
      <c r="F30" s="22">
        <f>+'JUNIO ORD'!F30</f>
        <v>7781</v>
      </c>
      <c r="G30" s="22">
        <f>+'JUNIO ORD'!G30</f>
        <v>4196</v>
      </c>
      <c r="H30" s="22">
        <f>+'JUNIO ORD'!H30</f>
        <v>852</v>
      </c>
      <c r="I30" s="22">
        <f>+'JUNIO ORD'!I30</f>
        <v>2886</v>
      </c>
      <c r="J30" s="22">
        <f>+'JUNIO ORD'!J30</f>
        <v>451</v>
      </c>
      <c r="K30" s="22">
        <v>0</v>
      </c>
      <c r="L30" s="22">
        <f>+'JUNIO ORD'!L30</f>
        <v>0</v>
      </c>
      <c r="M30" s="22">
        <f>+'JUNIO ORD'!M30</f>
        <v>0</v>
      </c>
      <c r="N30" s="6">
        <f t="shared" si="0"/>
        <v>329424</v>
      </c>
    </row>
    <row r="31" spans="1:14" x14ac:dyDescent="0.25">
      <c r="A31" s="9">
        <v>28</v>
      </c>
      <c r="B31" s="24" t="s">
        <v>42</v>
      </c>
      <c r="C31" s="22">
        <f>+'JUNIO ORD'!C31+'PRIMER AJUSTE CUATRIMESTRAL 21'!C31</f>
        <v>935017</v>
      </c>
      <c r="D31" s="22">
        <f>+'JUNIO ORD'!D31+'PRIMER AJUSTE CUATRIMESTRAL 21'!D31</f>
        <v>625772</v>
      </c>
      <c r="E31" s="22">
        <f>+'JUNIO ORD'!E31+'PRIMER AJUSTE CUATRIMESTRAL 21'!E31</f>
        <v>24689</v>
      </c>
      <c r="F31" s="22">
        <f>+'JUNIO ORD'!F31</f>
        <v>38639</v>
      </c>
      <c r="G31" s="22">
        <f>+'JUNIO ORD'!G31</f>
        <v>40009</v>
      </c>
      <c r="H31" s="22">
        <f>+'JUNIO ORD'!H31</f>
        <v>5682</v>
      </c>
      <c r="I31" s="22">
        <f>+'JUNIO ORD'!I31</f>
        <v>31632</v>
      </c>
      <c r="J31" s="22">
        <f>+'JUNIO ORD'!J31</f>
        <v>2220</v>
      </c>
      <c r="K31" s="22">
        <v>0</v>
      </c>
      <c r="L31" s="22">
        <f>+'JUNIO ORD'!L31</f>
        <v>0</v>
      </c>
      <c r="M31" s="22">
        <f>+'JUNIO ORD'!M31</f>
        <v>0</v>
      </c>
      <c r="N31" s="6">
        <f t="shared" si="0"/>
        <v>1703660</v>
      </c>
    </row>
    <row r="32" spans="1:14" x14ac:dyDescent="0.25">
      <c r="A32" s="9">
        <v>29</v>
      </c>
      <c r="B32" s="24" t="s">
        <v>43</v>
      </c>
      <c r="C32" s="22">
        <f>+'JUNIO ORD'!C32+'PRIMER AJUSTE CUATRIMESTRAL 21'!C32</f>
        <v>257860</v>
      </c>
      <c r="D32" s="22">
        <f>+'JUNIO ORD'!D32+'PRIMER AJUSTE CUATRIMESTRAL 21'!D32</f>
        <v>251858</v>
      </c>
      <c r="E32" s="22">
        <f>+'JUNIO ORD'!E32+'PRIMER AJUSTE CUATRIMESTRAL 21'!E32</f>
        <v>5427</v>
      </c>
      <c r="F32" s="22">
        <f>+'JUNIO ORD'!F32</f>
        <v>11672</v>
      </c>
      <c r="G32" s="22">
        <f>+'JUNIO ORD'!G32</f>
        <v>8342</v>
      </c>
      <c r="H32" s="22">
        <f>+'JUNIO ORD'!H32</f>
        <v>1358</v>
      </c>
      <c r="I32" s="22">
        <f>+'JUNIO ORD'!I32</f>
        <v>5276</v>
      </c>
      <c r="J32" s="22">
        <f>+'JUNIO ORD'!J32</f>
        <v>647</v>
      </c>
      <c r="K32" s="22">
        <v>0</v>
      </c>
      <c r="L32" s="22">
        <f>+'JUNIO ORD'!L32</f>
        <v>0</v>
      </c>
      <c r="M32" s="22">
        <f>+'JUNIO ORD'!M32</f>
        <v>0</v>
      </c>
      <c r="N32" s="6">
        <f t="shared" si="0"/>
        <v>542440</v>
      </c>
    </row>
    <row r="33" spans="1:14" x14ac:dyDescent="0.25">
      <c r="A33" s="9">
        <v>30</v>
      </c>
      <c r="B33" s="24" t="s">
        <v>44</v>
      </c>
      <c r="C33" s="22">
        <f>+'JUNIO ORD'!C33+'PRIMER AJUSTE CUATRIMESTRAL 21'!C33</f>
        <v>1711092</v>
      </c>
      <c r="D33" s="22">
        <f>+'JUNIO ORD'!D33+'PRIMER AJUSTE CUATRIMESTRAL 21'!D33</f>
        <v>296843</v>
      </c>
      <c r="E33" s="22">
        <f>+'JUNIO ORD'!E33+'PRIMER AJUSTE CUATRIMESTRAL 21'!E33</f>
        <v>49768</v>
      </c>
      <c r="F33" s="22">
        <f>+'JUNIO ORD'!F33</f>
        <v>48759</v>
      </c>
      <c r="G33" s="22">
        <f>+'JUNIO ORD'!G33</f>
        <v>12468</v>
      </c>
      <c r="H33" s="22">
        <f>+'JUNIO ORD'!H33</f>
        <v>11709</v>
      </c>
      <c r="I33" s="22">
        <f>+'JUNIO ORD'!I33</f>
        <v>51131</v>
      </c>
      <c r="J33" s="22">
        <f>+'JUNIO ORD'!J33</f>
        <v>1861</v>
      </c>
      <c r="K33" s="22">
        <v>0</v>
      </c>
      <c r="L33" s="22">
        <f>+'JUNIO ORD'!L33</f>
        <v>15130</v>
      </c>
      <c r="M33" s="22">
        <f>+'JUNIO ORD'!M33</f>
        <v>0</v>
      </c>
      <c r="N33" s="6">
        <f t="shared" si="0"/>
        <v>2198761</v>
      </c>
    </row>
    <row r="34" spans="1:14" x14ac:dyDescent="0.25">
      <c r="A34" s="9">
        <v>31</v>
      </c>
      <c r="B34" s="24" t="s">
        <v>45</v>
      </c>
      <c r="C34" s="22">
        <f>+'JUNIO ORD'!C34+'PRIMER AJUSTE CUATRIMESTRAL 21'!C34</f>
        <v>533327</v>
      </c>
      <c r="D34" s="22">
        <f>+'JUNIO ORD'!D34+'PRIMER AJUSTE CUATRIMESTRAL 21'!D34</f>
        <v>94659</v>
      </c>
      <c r="E34" s="22">
        <f>+'JUNIO ORD'!E34+'PRIMER AJUSTE CUATRIMESTRAL 21'!E34</f>
        <v>8900</v>
      </c>
      <c r="F34" s="22">
        <f>+'JUNIO ORD'!F34</f>
        <v>21315</v>
      </c>
      <c r="G34" s="22">
        <f>+'JUNIO ORD'!G34</f>
        <v>12942</v>
      </c>
      <c r="H34" s="22">
        <f>+'JUNIO ORD'!H34</f>
        <v>2608</v>
      </c>
      <c r="I34" s="22">
        <f>+'JUNIO ORD'!I34</f>
        <v>8962</v>
      </c>
      <c r="J34" s="22">
        <f>+'JUNIO ORD'!J34</f>
        <v>1034</v>
      </c>
      <c r="K34" s="22">
        <v>0</v>
      </c>
      <c r="L34" s="22">
        <f>+'JUNIO ORD'!L34</f>
        <v>3741</v>
      </c>
      <c r="M34" s="22">
        <f>+'JUNIO ORD'!M34</f>
        <v>0</v>
      </c>
      <c r="N34" s="6">
        <f t="shared" si="0"/>
        <v>687488</v>
      </c>
    </row>
    <row r="35" spans="1:14" x14ac:dyDescent="0.25">
      <c r="A35" s="9">
        <v>32</v>
      </c>
      <c r="B35" s="24" t="s">
        <v>46</v>
      </c>
      <c r="C35" s="22">
        <f>+'JUNIO ORD'!C35+'PRIMER AJUSTE CUATRIMESTRAL 21'!C35</f>
        <v>103425</v>
      </c>
      <c r="D35" s="22">
        <f>+'JUNIO ORD'!D35+'PRIMER AJUSTE CUATRIMESTRAL 21'!D35</f>
        <v>89006</v>
      </c>
      <c r="E35" s="22">
        <f>+'JUNIO ORD'!E35+'PRIMER AJUSTE CUATRIMESTRAL 21'!E35</f>
        <v>2151</v>
      </c>
      <c r="F35" s="22">
        <f>+'JUNIO ORD'!F35</f>
        <v>5238</v>
      </c>
      <c r="G35" s="22">
        <f>+'JUNIO ORD'!G35</f>
        <v>1984</v>
      </c>
      <c r="H35" s="22">
        <f>+'JUNIO ORD'!H35</f>
        <v>523</v>
      </c>
      <c r="I35" s="22">
        <f>+'JUNIO ORD'!I35</f>
        <v>1370</v>
      </c>
      <c r="J35" s="22">
        <f>+'JUNIO ORD'!J35</f>
        <v>304</v>
      </c>
      <c r="K35" s="22">
        <v>0</v>
      </c>
      <c r="L35" s="22" t="str">
        <f>+'JUNIO ORD'!L35</f>
        <v>-</v>
      </c>
      <c r="M35" s="22">
        <f>+'JUNIO ORD'!M35</f>
        <v>0</v>
      </c>
      <c r="N35" s="6">
        <f t="shared" si="0"/>
        <v>204001</v>
      </c>
    </row>
    <row r="36" spans="1:14" x14ac:dyDescent="0.25">
      <c r="A36" s="9">
        <v>33</v>
      </c>
      <c r="B36" s="24" t="s">
        <v>47</v>
      </c>
      <c r="C36" s="22">
        <f>+'JUNIO ORD'!C36+'PRIMER AJUSTE CUATRIMESTRAL 21'!C36</f>
        <v>128747</v>
      </c>
      <c r="D36" s="22">
        <f>+'JUNIO ORD'!D36+'PRIMER AJUSTE CUATRIMESTRAL 21'!D36</f>
        <v>93623</v>
      </c>
      <c r="E36" s="22">
        <f>+'JUNIO ORD'!E36+'PRIMER AJUSTE CUATRIMESTRAL 21'!E36</f>
        <v>3835</v>
      </c>
      <c r="F36" s="22">
        <f>+'JUNIO ORD'!F36</f>
        <v>5143</v>
      </c>
      <c r="G36" s="22">
        <f>+'JUNIO ORD'!G36</f>
        <v>4422</v>
      </c>
      <c r="H36" s="22">
        <f>+'JUNIO ORD'!H36</f>
        <v>845</v>
      </c>
      <c r="I36" s="22">
        <f>+'JUNIO ORD'!I36</f>
        <v>4678</v>
      </c>
      <c r="J36" s="22">
        <f>+'JUNIO ORD'!J36</f>
        <v>371</v>
      </c>
      <c r="K36" s="22">
        <v>0</v>
      </c>
      <c r="L36" s="22">
        <f>+'JUNIO ORD'!L36</f>
        <v>834</v>
      </c>
      <c r="M36" s="22">
        <f>+'JUNIO ORD'!M36</f>
        <v>0</v>
      </c>
      <c r="N36" s="6">
        <f t="shared" si="0"/>
        <v>242498</v>
      </c>
    </row>
    <row r="37" spans="1:14" x14ac:dyDescent="0.25">
      <c r="A37" s="9">
        <v>34</v>
      </c>
      <c r="B37" s="24" t="s">
        <v>48</v>
      </c>
      <c r="C37" s="22">
        <f>+'JUNIO ORD'!C37+'PRIMER AJUSTE CUATRIMESTRAL 21'!C37</f>
        <v>111556</v>
      </c>
      <c r="D37" s="22">
        <f>+'JUNIO ORD'!D37+'PRIMER AJUSTE CUATRIMESTRAL 21'!D37</f>
        <v>77909</v>
      </c>
      <c r="E37" s="22">
        <f>+'JUNIO ORD'!E37+'PRIMER AJUSTE CUATRIMESTRAL 21'!E37</f>
        <v>2347</v>
      </c>
      <c r="F37" s="22">
        <f>+'JUNIO ORD'!F37</f>
        <v>5268</v>
      </c>
      <c r="G37" s="22">
        <f>+'JUNIO ORD'!G37</f>
        <v>2210</v>
      </c>
      <c r="H37" s="22">
        <f>+'JUNIO ORD'!H37</f>
        <v>580</v>
      </c>
      <c r="I37" s="22">
        <f>+'JUNIO ORD'!I37</f>
        <v>1795</v>
      </c>
      <c r="J37" s="22">
        <f>+'JUNIO ORD'!J37</f>
        <v>298</v>
      </c>
      <c r="K37" s="22">
        <v>0</v>
      </c>
      <c r="L37" s="22">
        <f>+'JUNIO ORD'!L37</f>
        <v>0</v>
      </c>
      <c r="M37" s="22">
        <f>+'JUNIO ORD'!M37</f>
        <v>0</v>
      </c>
      <c r="N37" s="6">
        <f t="shared" si="0"/>
        <v>201963</v>
      </c>
    </row>
    <row r="38" spans="1:14" x14ac:dyDescent="0.25">
      <c r="A38" s="9">
        <v>35</v>
      </c>
      <c r="B38" s="24" t="s">
        <v>49</v>
      </c>
      <c r="C38" s="22">
        <f>+'JUNIO ORD'!C38+'PRIMER AJUSTE CUATRIMESTRAL 21'!C38</f>
        <v>52802</v>
      </c>
      <c r="D38" s="22">
        <f>+'JUNIO ORD'!D38+'PRIMER AJUSTE CUATRIMESTRAL 21'!D38</f>
        <v>69755</v>
      </c>
      <c r="E38" s="22">
        <f>+'JUNIO ORD'!E38+'PRIMER AJUSTE CUATRIMESTRAL 21'!E38</f>
        <v>1132</v>
      </c>
      <c r="F38" s="22">
        <f>+'JUNIO ORD'!F38</f>
        <v>2550</v>
      </c>
      <c r="G38" s="22">
        <f>+'JUNIO ORD'!G38</f>
        <v>963</v>
      </c>
      <c r="H38" s="22">
        <f>+'JUNIO ORD'!H38</f>
        <v>275</v>
      </c>
      <c r="I38" s="22">
        <f>+'JUNIO ORD'!I38</f>
        <v>865</v>
      </c>
      <c r="J38" s="22">
        <f>+'JUNIO ORD'!J38</f>
        <v>164</v>
      </c>
      <c r="K38" s="22">
        <v>0</v>
      </c>
      <c r="L38" s="22">
        <f>+'JUNIO ORD'!L38</f>
        <v>0</v>
      </c>
      <c r="M38" s="22">
        <f>+'JUNIO ORD'!M38</f>
        <v>0</v>
      </c>
      <c r="N38" s="6">
        <f t="shared" si="0"/>
        <v>128506</v>
      </c>
    </row>
    <row r="39" spans="1:14" x14ac:dyDescent="0.25">
      <c r="A39" s="9">
        <v>36</v>
      </c>
      <c r="B39" s="24" t="s">
        <v>50</v>
      </c>
      <c r="C39" s="22">
        <f>+'JUNIO ORD'!C39+'PRIMER AJUSTE CUATRIMESTRAL 21'!C39</f>
        <v>263960</v>
      </c>
      <c r="D39" s="22">
        <f>+'JUNIO ORD'!D39+'PRIMER AJUSTE CUATRIMESTRAL 21'!D39</f>
        <v>77570</v>
      </c>
      <c r="E39" s="22">
        <f>+'JUNIO ORD'!E39+'PRIMER AJUSTE CUATRIMESTRAL 21'!E39</f>
        <v>5847</v>
      </c>
      <c r="F39" s="22">
        <f>+'JUNIO ORD'!F39</f>
        <v>11359</v>
      </c>
      <c r="G39" s="22">
        <f>+'JUNIO ORD'!G39</f>
        <v>9382</v>
      </c>
      <c r="H39" s="22">
        <f>+'JUNIO ORD'!H39</f>
        <v>1447</v>
      </c>
      <c r="I39" s="22">
        <f>+'JUNIO ORD'!I39</f>
        <v>6657</v>
      </c>
      <c r="J39" s="22">
        <f>+'JUNIO ORD'!J39</f>
        <v>631</v>
      </c>
      <c r="K39" s="22">
        <v>0</v>
      </c>
      <c r="L39" s="22">
        <f>+'JUNIO ORD'!L39</f>
        <v>0</v>
      </c>
      <c r="M39" s="22">
        <f>+'JUNIO ORD'!M39</f>
        <v>0</v>
      </c>
      <c r="N39" s="6">
        <f t="shared" si="0"/>
        <v>376853</v>
      </c>
    </row>
    <row r="40" spans="1:14" x14ac:dyDescent="0.25">
      <c r="A40" s="9">
        <v>37</v>
      </c>
      <c r="B40" s="24" t="s">
        <v>51</v>
      </c>
      <c r="C40" s="22">
        <f>+'JUNIO ORD'!C40+'PRIMER AJUSTE CUATRIMESTRAL 21'!C40</f>
        <v>222371</v>
      </c>
      <c r="D40" s="22">
        <f>+'JUNIO ORD'!D40+'PRIMER AJUSTE CUATRIMESTRAL 21'!D40</f>
        <v>55868</v>
      </c>
      <c r="E40" s="22">
        <f>+'JUNIO ORD'!E40+'PRIMER AJUSTE CUATRIMESTRAL 21'!E40</f>
        <v>5092</v>
      </c>
      <c r="F40" s="22">
        <f>+'JUNIO ORD'!F40</f>
        <v>10139</v>
      </c>
      <c r="G40" s="22">
        <f>+'JUNIO ORD'!G40</f>
        <v>8355</v>
      </c>
      <c r="H40" s="22">
        <f>+'JUNIO ORD'!H40</f>
        <v>1221</v>
      </c>
      <c r="I40" s="22">
        <f>+'JUNIO ORD'!I40</f>
        <v>5470</v>
      </c>
      <c r="J40" s="22">
        <f>+'JUNIO ORD'!J40</f>
        <v>594</v>
      </c>
      <c r="K40" s="22">
        <v>0</v>
      </c>
      <c r="L40" s="22">
        <f>+'JUNIO ORD'!L40</f>
        <v>0</v>
      </c>
      <c r="M40" s="22">
        <f>+'JUNIO ORD'!M40</f>
        <v>0</v>
      </c>
      <c r="N40" s="6">
        <f t="shared" si="0"/>
        <v>309110</v>
      </c>
    </row>
    <row r="41" spans="1:14" x14ac:dyDescent="0.25">
      <c r="A41" s="9">
        <v>38</v>
      </c>
      <c r="B41" s="24" t="s">
        <v>52</v>
      </c>
      <c r="C41" s="22">
        <f>+'JUNIO ORD'!C41+'PRIMER AJUSTE CUATRIMESTRAL 21'!C41</f>
        <v>128927</v>
      </c>
      <c r="D41" s="22">
        <f>+'JUNIO ORD'!D41+'PRIMER AJUSTE CUATRIMESTRAL 21'!D41</f>
        <v>67649</v>
      </c>
      <c r="E41" s="22">
        <f>+'JUNIO ORD'!E41+'PRIMER AJUSTE CUATRIMESTRAL 21'!E41</f>
        <v>2739</v>
      </c>
      <c r="F41" s="22">
        <f>+'JUNIO ORD'!F41</f>
        <v>6062</v>
      </c>
      <c r="G41" s="22">
        <f>+'JUNIO ORD'!G41</f>
        <v>3440</v>
      </c>
      <c r="H41" s="22">
        <f>+'JUNIO ORD'!H41</f>
        <v>675</v>
      </c>
      <c r="I41" s="22">
        <f>+'JUNIO ORD'!I41</f>
        <v>2386</v>
      </c>
      <c r="J41" s="22">
        <f>+'JUNIO ORD'!J41</f>
        <v>352</v>
      </c>
      <c r="K41" s="22">
        <v>0</v>
      </c>
      <c r="L41" s="22">
        <f>+'JUNIO ORD'!L41</f>
        <v>0</v>
      </c>
      <c r="M41" s="22">
        <f>+'JUNIO ORD'!M41</f>
        <v>0</v>
      </c>
      <c r="N41" s="6">
        <f t="shared" si="0"/>
        <v>212230</v>
      </c>
    </row>
    <row r="42" spans="1:14" x14ac:dyDescent="0.25">
      <c r="A42" s="9">
        <v>39</v>
      </c>
      <c r="B42" s="24" t="s">
        <v>53</v>
      </c>
      <c r="C42" s="22">
        <f>+'JUNIO ORD'!C42+'PRIMER AJUSTE CUATRIMESTRAL 21'!C42</f>
        <v>5733301</v>
      </c>
      <c r="D42" s="22">
        <f>+'JUNIO ORD'!D42+'PRIMER AJUSTE CUATRIMESTRAL 21'!D42</f>
        <v>3181882</v>
      </c>
      <c r="E42" s="22">
        <f>+'JUNIO ORD'!E42+'PRIMER AJUSTE CUATRIMESTRAL 21'!E42</f>
        <v>150206</v>
      </c>
      <c r="F42" s="22">
        <f>+'JUNIO ORD'!F42</f>
        <v>194575</v>
      </c>
      <c r="G42" s="22">
        <f>+'JUNIO ORD'!G42</f>
        <v>120215</v>
      </c>
      <c r="H42" s="22">
        <f>+'JUNIO ORD'!H42</f>
        <v>36147</v>
      </c>
      <c r="I42" s="22">
        <f>+'JUNIO ORD'!I42</f>
        <v>169798</v>
      </c>
      <c r="J42" s="22">
        <f>+'JUNIO ORD'!J42</f>
        <v>12215</v>
      </c>
      <c r="K42" s="22">
        <v>0</v>
      </c>
      <c r="L42" s="22">
        <f>+'JUNIO ORD'!L42</f>
        <v>369940</v>
      </c>
      <c r="M42" s="22">
        <f>+'JUNIO ORD'!M42</f>
        <v>0</v>
      </c>
      <c r="N42" s="6">
        <f t="shared" si="0"/>
        <v>9968279</v>
      </c>
    </row>
    <row r="43" spans="1:14" x14ac:dyDescent="0.25">
      <c r="A43" s="9">
        <v>40</v>
      </c>
      <c r="B43" s="24" t="s">
        <v>54</v>
      </c>
      <c r="C43" s="22">
        <f>+'JUNIO ORD'!C43+'PRIMER AJUSTE CUATRIMESTRAL 21'!C43</f>
        <v>276716</v>
      </c>
      <c r="D43" s="22">
        <f>+'JUNIO ORD'!D43+'PRIMER AJUSTE CUATRIMESTRAL 21'!D43</f>
        <v>65007</v>
      </c>
      <c r="E43" s="22">
        <f>+'JUNIO ORD'!E43+'PRIMER AJUSTE CUATRIMESTRAL 21'!E43</f>
        <v>6499</v>
      </c>
      <c r="F43" s="22">
        <f>+'JUNIO ORD'!F43</f>
        <v>12307</v>
      </c>
      <c r="G43" s="22">
        <f>+'JUNIO ORD'!G43</f>
        <v>13769</v>
      </c>
      <c r="H43" s="22">
        <f>+'JUNIO ORD'!H43</f>
        <v>1550</v>
      </c>
      <c r="I43" s="22">
        <f>+'JUNIO ORD'!I43</f>
        <v>7747</v>
      </c>
      <c r="J43" s="22">
        <f>+'JUNIO ORD'!J43</f>
        <v>716</v>
      </c>
      <c r="K43" s="22">
        <v>0</v>
      </c>
      <c r="L43" s="22">
        <f>+'JUNIO ORD'!L43</f>
        <v>0</v>
      </c>
      <c r="M43" s="22">
        <f>+'JUNIO ORD'!M43</f>
        <v>0</v>
      </c>
      <c r="N43" s="6">
        <f t="shared" si="0"/>
        <v>384311</v>
      </c>
    </row>
    <row r="44" spans="1:14" x14ac:dyDescent="0.25">
      <c r="A44" s="9">
        <v>41</v>
      </c>
      <c r="B44" s="24" t="s">
        <v>55</v>
      </c>
      <c r="C44" s="22">
        <f>+'JUNIO ORD'!C44+'PRIMER AJUSTE CUATRIMESTRAL 21'!C44</f>
        <v>1451867</v>
      </c>
      <c r="D44" s="22">
        <f>+'JUNIO ORD'!D44+'PRIMER AJUSTE CUATRIMESTRAL 21'!D44</f>
        <v>669936</v>
      </c>
      <c r="E44" s="22">
        <f>+'JUNIO ORD'!E44+'PRIMER AJUSTE CUATRIMESTRAL 21'!E44</f>
        <v>33306</v>
      </c>
      <c r="F44" s="22">
        <f>+'JUNIO ORD'!F44</f>
        <v>64819</v>
      </c>
      <c r="G44" s="22">
        <f>+'JUNIO ORD'!G44</f>
        <v>61668</v>
      </c>
      <c r="H44" s="22">
        <f>+'JUNIO ORD'!H44</f>
        <v>8023</v>
      </c>
      <c r="I44" s="22">
        <f>+'JUNIO ORD'!I44</f>
        <v>38473</v>
      </c>
      <c r="J44" s="22">
        <f>+'JUNIO ORD'!J44</f>
        <v>3736</v>
      </c>
      <c r="K44" s="22">
        <v>0</v>
      </c>
      <c r="L44" s="22">
        <f>+'JUNIO ORD'!L44</f>
        <v>0</v>
      </c>
      <c r="M44" s="22">
        <f>+'JUNIO ORD'!M44</f>
        <v>0</v>
      </c>
      <c r="N44" s="6">
        <f t="shared" si="0"/>
        <v>2331828</v>
      </c>
    </row>
    <row r="45" spans="1:14" x14ac:dyDescent="0.25">
      <c r="A45" s="9">
        <v>42</v>
      </c>
      <c r="B45" s="24" t="s">
        <v>56</v>
      </c>
      <c r="C45" s="22">
        <f>+'JUNIO ORD'!C45+'PRIMER AJUSTE CUATRIMESTRAL 21'!C45</f>
        <v>490122</v>
      </c>
      <c r="D45" s="22">
        <f>+'JUNIO ORD'!D45+'PRIMER AJUSTE CUATRIMESTRAL 21'!D45</f>
        <v>192812</v>
      </c>
      <c r="E45" s="22">
        <f>+'JUNIO ORD'!E45+'PRIMER AJUSTE CUATRIMESTRAL 21'!E45</f>
        <v>12597</v>
      </c>
      <c r="F45" s="22">
        <f>+'JUNIO ORD'!F45</f>
        <v>18901</v>
      </c>
      <c r="G45" s="22">
        <f>+'JUNIO ORD'!G45</f>
        <v>13633</v>
      </c>
      <c r="H45" s="22">
        <f>+'JUNIO ORD'!H45</f>
        <v>2982</v>
      </c>
      <c r="I45" s="22">
        <f>+'JUNIO ORD'!I45</f>
        <v>14285</v>
      </c>
      <c r="J45" s="22">
        <f>+'JUNIO ORD'!J45</f>
        <v>1147</v>
      </c>
      <c r="K45" s="22">
        <v>0</v>
      </c>
      <c r="L45" s="22">
        <f>+'JUNIO ORD'!L45</f>
        <v>40892</v>
      </c>
      <c r="M45" s="22">
        <f>+'JUNIO ORD'!M45</f>
        <v>0</v>
      </c>
      <c r="N45" s="6">
        <f t="shared" si="0"/>
        <v>787371</v>
      </c>
    </row>
    <row r="46" spans="1:14" x14ac:dyDescent="0.25">
      <c r="A46" s="9">
        <v>43</v>
      </c>
      <c r="B46" s="24" t="s">
        <v>57</v>
      </c>
      <c r="C46" s="22">
        <f>+'JUNIO ORD'!C46+'PRIMER AJUSTE CUATRIMESTRAL 21'!C46</f>
        <v>6193815</v>
      </c>
      <c r="D46" s="22">
        <f>+'JUNIO ORD'!D46+'PRIMER AJUSTE CUATRIMESTRAL 21'!D46</f>
        <v>3978778</v>
      </c>
      <c r="E46" s="22">
        <f>+'JUNIO ORD'!E46+'PRIMER AJUSTE CUATRIMESTRAL 21'!E46</f>
        <v>167224</v>
      </c>
      <c r="F46" s="22">
        <f>+'JUNIO ORD'!F46</f>
        <v>231500</v>
      </c>
      <c r="G46" s="22">
        <f>+'JUNIO ORD'!G46</f>
        <v>175344</v>
      </c>
      <c r="H46" s="22">
        <f>+'JUNIO ORD'!H46</f>
        <v>38920</v>
      </c>
      <c r="I46" s="22">
        <f>+'JUNIO ORD'!I46</f>
        <v>198919</v>
      </c>
      <c r="J46" s="22">
        <f>+'JUNIO ORD'!J46</f>
        <v>12272</v>
      </c>
      <c r="K46" s="22">
        <v>0</v>
      </c>
      <c r="L46" s="22">
        <f>+'JUNIO ORD'!L46</f>
        <v>0</v>
      </c>
      <c r="M46" s="22">
        <f>+'JUNIO ORD'!M46</f>
        <v>0</v>
      </c>
      <c r="N46" s="6">
        <f t="shared" si="0"/>
        <v>10996772</v>
      </c>
    </row>
    <row r="47" spans="1:14" x14ac:dyDescent="0.25">
      <c r="A47" s="9">
        <v>44</v>
      </c>
      <c r="B47" s="24" t="s">
        <v>58</v>
      </c>
      <c r="C47" s="22">
        <f>+'JUNIO ORD'!C47+'PRIMER AJUSTE CUATRIMESTRAL 21'!C47</f>
        <v>2732538</v>
      </c>
      <c r="D47" s="22">
        <f>+'JUNIO ORD'!D47+'PRIMER AJUSTE CUATRIMESTRAL 21'!D47</f>
        <v>2372162</v>
      </c>
      <c r="E47" s="22">
        <f>+'JUNIO ORD'!E47+'PRIMER AJUSTE CUATRIMESTRAL 21'!E47</f>
        <v>61697</v>
      </c>
      <c r="F47" s="22">
        <f>+'JUNIO ORD'!F47</f>
        <v>110889</v>
      </c>
      <c r="G47" s="22">
        <f>+'JUNIO ORD'!G47</f>
        <v>65781</v>
      </c>
      <c r="H47" s="22">
        <f>+'JUNIO ORD'!H47</f>
        <v>15350</v>
      </c>
      <c r="I47" s="22">
        <f>+'JUNIO ORD'!I47</f>
        <v>64223</v>
      </c>
      <c r="J47" s="22">
        <f>+'JUNIO ORD'!J47</f>
        <v>6151</v>
      </c>
      <c r="K47" s="22">
        <v>0</v>
      </c>
      <c r="L47" s="22">
        <f>+'JUNIO ORD'!L47</f>
        <v>0</v>
      </c>
      <c r="M47" s="22">
        <f>+'JUNIO ORD'!M47</f>
        <v>177139</v>
      </c>
      <c r="N47" s="6">
        <f t="shared" si="0"/>
        <v>5605930</v>
      </c>
    </row>
    <row r="48" spans="1:14" x14ac:dyDescent="0.25">
      <c r="A48" s="9">
        <v>45</v>
      </c>
      <c r="B48" s="24" t="s">
        <v>59</v>
      </c>
      <c r="C48" s="22">
        <f>+'JUNIO ORD'!C48+'PRIMER AJUSTE CUATRIMESTRAL 21'!C48</f>
        <v>318360</v>
      </c>
      <c r="D48" s="22">
        <f>+'JUNIO ORD'!D48+'PRIMER AJUSTE CUATRIMESTRAL 21'!D48</f>
        <v>334679</v>
      </c>
      <c r="E48" s="22">
        <f>+'JUNIO ORD'!E48+'PRIMER AJUSTE CUATRIMESTRAL 21'!E48</f>
        <v>8586</v>
      </c>
      <c r="F48" s="22">
        <f>+'JUNIO ORD'!F48</f>
        <v>11330</v>
      </c>
      <c r="G48" s="22">
        <f>+'JUNIO ORD'!G48</f>
        <v>11696</v>
      </c>
      <c r="H48" s="22">
        <f>+'JUNIO ORD'!H48</f>
        <v>2019</v>
      </c>
      <c r="I48" s="22">
        <f>+'JUNIO ORD'!I48</f>
        <v>11911</v>
      </c>
      <c r="J48" s="22">
        <f>+'JUNIO ORD'!J48</f>
        <v>630</v>
      </c>
      <c r="K48" s="22">
        <v>0</v>
      </c>
      <c r="L48" s="22">
        <f>+'JUNIO ORD'!L48</f>
        <v>0</v>
      </c>
      <c r="M48" s="22">
        <f>+'JUNIO ORD'!M48</f>
        <v>0</v>
      </c>
      <c r="N48" s="6">
        <f t="shared" si="0"/>
        <v>699211</v>
      </c>
    </row>
    <row r="49" spans="1:14" x14ac:dyDescent="0.25">
      <c r="A49" s="9">
        <v>46</v>
      </c>
      <c r="B49" s="24" t="s">
        <v>60</v>
      </c>
      <c r="C49" s="22">
        <f>+'JUNIO ORD'!C49+'PRIMER AJUSTE CUATRIMESTRAL 21'!C49</f>
        <v>265249</v>
      </c>
      <c r="D49" s="22">
        <f>+'JUNIO ORD'!D49+'PRIMER AJUSTE CUATRIMESTRAL 21'!D49</f>
        <v>157478</v>
      </c>
      <c r="E49" s="22">
        <f>+'JUNIO ORD'!E49+'PRIMER AJUSTE CUATRIMESTRAL 21'!E49</f>
        <v>5820</v>
      </c>
      <c r="F49" s="22">
        <f>+'JUNIO ORD'!F49</f>
        <v>10961</v>
      </c>
      <c r="G49" s="22">
        <f>+'JUNIO ORD'!G49</f>
        <v>5269</v>
      </c>
      <c r="H49" s="22">
        <f>+'JUNIO ORD'!H49</f>
        <v>1463</v>
      </c>
      <c r="I49" s="22">
        <f>+'JUNIO ORD'!I49</f>
        <v>5188</v>
      </c>
      <c r="J49" s="22">
        <f>+'JUNIO ORD'!J49</f>
        <v>708</v>
      </c>
      <c r="K49" s="22">
        <v>0</v>
      </c>
      <c r="L49" s="22">
        <f>+'JUNIO ORD'!L49</f>
        <v>10874</v>
      </c>
      <c r="M49" s="22">
        <f>+'JUNIO ORD'!M49</f>
        <v>0</v>
      </c>
      <c r="N49" s="6">
        <f t="shared" si="0"/>
        <v>463010</v>
      </c>
    </row>
    <row r="50" spans="1:14" x14ac:dyDescent="0.25">
      <c r="A50" s="9">
        <v>47</v>
      </c>
      <c r="B50" s="24" t="s">
        <v>61</v>
      </c>
      <c r="C50" s="22">
        <f>+'JUNIO ORD'!C50+'PRIMER AJUSTE CUATRIMESTRAL 21'!C50</f>
        <v>48202</v>
      </c>
      <c r="D50" s="22">
        <f>+'JUNIO ORD'!D50+'PRIMER AJUSTE CUATRIMESTRAL 21'!D50</f>
        <v>32424</v>
      </c>
      <c r="E50" s="22">
        <f>+'JUNIO ORD'!E50+'PRIMER AJUSTE CUATRIMESTRAL 21'!E50</f>
        <v>1052</v>
      </c>
      <c r="F50" s="22">
        <f>+'JUNIO ORD'!F50</f>
        <v>2597</v>
      </c>
      <c r="G50" s="22">
        <f>+'JUNIO ORD'!G50</f>
        <v>126</v>
      </c>
      <c r="H50" s="22">
        <f>+'JUNIO ORD'!H50</f>
        <v>245</v>
      </c>
      <c r="I50" s="22">
        <f>+'JUNIO ORD'!I50</f>
        <v>314</v>
      </c>
      <c r="J50" s="22">
        <f>+'JUNIO ORD'!J50</f>
        <v>161</v>
      </c>
      <c r="K50" s="22">
        <v>0</v>
      </c>
      <c r="L50" s="22">
        <f>+'JUNIO ORD'!L50</f>
        <v>5728</v>
      </c>
      <c r="M50" s="22">
        <f>+'JUNIO ORD'!M50</f>
        <v>0</v>
      </c>
      <c r="N50" s="6">
        <f t="shared" si="0"/>
        <v>90849</v>
      </c>
    </row>
    <row r="51" spans="1:14" x14ac:dyDescent="0.25">
      <c r="A51" s="9">
        <v>48</v>
      </c>
      <c r="B51" s="24" t="s">
        <v>62</v>
      </c>
      <c r="C51" s="22">
        <f>+'JUNIO ORD'!C51+'PRIMER AJUSTE CUATRIMESTRAL 21'!C51</f>
        <v>118138</v>
      </c>
      <c r="D51" s="22">
        <f>+'JUNIO ORD'!D51+'PRIMER AJUSTE CUATRIMESTRAL 21'!D51</f>
        <v>56611</v>
      </c>
      <c r="E51" s="22">
        <f>+'JUNIO ORD'!E51+'PRIMER AJUSTE CUATRIMESTRAL 21'!E51</f>
        <v>2492</v>
      </c>
      <c r="F51" s="22">
        <f>+'JUNIO ORD'!F51</f>
        <v>5925</v>
      </c>
      <c r="G51" s="22">
        <f>+'JUNIO ORD'!G51</f>
        <v>2760</v>
      </c>
      <c r="H51" s="22">
        <f>+'JUNIO ORD'!H51</f>
        <v>603</v>
      </c>
      <c r="I51" s="22">
        <f>+'JUNIO ORD'!I51</f>
        <v>1774</v>
      </c>
      <c r="J51" s="22">
        <f>+'JUNIO ORD'!J51</f>
        <v>342</v>
      </c>
      <c r="K51" s="22">
        <v>0</v>
      </c>
      <c r="L51" s="22">
        <f>+'JUNIO ORD'!L51</f>
        <v>1545</v>
      </c>
      <c r="M51" s="22">
        <f>+'JUNIO ORD'!M51</f>
        <v>0</v>
      </c>
      <c r="N51" s="6">
        <f t="shared" si="0"/>
        <v>190190</v>
      </c>
    </row>
    <row r="52" spans="1:14" x14ac:dyDescent="0.25">
      <c r="A52" s="9">
        <v>49</v>
      </c>
      <c r="B52" s="24" t="s">
        <v>63</v>
      </c>
      <c r="C52" s="22">
        <f>+'JUNIO ORD'!C52+'PRIMER AJUSTE CUATRIMESTRAL 21'!C52</f>
        <v>96614</v>
      </c>
      <c r="D52" s="22">
        <f>+'JUNIO ORD'!D52+'PRIMER AJUSTE CUATRIMESTRAL 21'!D52</f>
        <v>84107</v>
      </c>
      <c r="E52" s="22">
        <f>+'JUNIO ORD'!E52+'PRIMER AJUSTE CUATRIMESTRAL 21'!E52</f>
        <v>2037</v>
      </c>
      <c r="F52" s="22">
        <f>+'JUNIO ORD'!F52</f>
        <v>4863</v>
      </c>
      <c r="G52" s="22">
        <f>+'JUNIO ORD'!G52</f>
        <v>2016</v>
      </c>
      <c r="H52" s="22">
        <f>+'JUNIO ORD'!H52</f>
        <v>493</v>
      </c>
      <c r="I52" s="22">
        <f>+'JUNIO ORD'!I52</f>
        <v>1448</v>
      </c>
      <c r="J52" s="22">
        <f>+'JUNIO ORD'!J52</f>
        <v>282</v>
      </c>
      <c r="K52" s="22">
        <v>0</v>
      </c>
      <c r="L52" s="22">
        <f>+'JUNIO ORD'!L52</f>
        <v>0</v>
      </c>
      <c r="M52" s="22">
        <f>+'JUNIO ORD'!M52</f>
        <v>0</v>
      </c>
      <c r="N52" s="6">
        <f t="shared" si="0"/>
        <v>191860</v>
      </c>
    </row>
    <row r="53" spans="1:14" x14ac:dyDescent="0.25">
      <c r="A53" s="9">
        <v>50</v>
      </c>
      <c r="B53" s="24" t="s">
        <v>64</v>
      </c>
      <c r="C53" s="22">
        <f>+'JUNIO ORD'!C53+'PRIMER AJUSTE CUATRIMESTRAL 21'!C53</f>
        <v>217087</v>
      </c>
      <c r="D53" s="22">
        <f>+'JUNIO ORD'!D53+'PRIMER AJUSTE CUATRIMESTRAL 21'!D53</f>
        <v>77567</v>
      </c>
      <c r="E53" s="22">
        <f>+'JUNIO ORD'!E53+'PRIMER AJUSTE CUATRIMESTRAL 21'!E53</f>
        <v>4717</v>
      </c>
      <c r="F53" s="22">
        <f>+'JUNIO ORD'!F53</f>
        <v>9701</v>
      </c>
      <c r="G53" s="22">
        <f>+'JUNIO ORD'!G53</f>
        <v>7357</v>
      </c>
      <c r="H53" s="22">
        <f>+'JUNIO ORD'!H53</f>
        <v>1166</v>
      </c>
      <c r="I53" s="22">
        <f>+'JUNIO ORD'!I53</f>
        <v>4779</v>
      </c>
      <c r="J53" s="22">
        <f>+'JUNIO ORD'!J53</f>
        <v>573</v>
      </c>
      <c r="K53" s="22">
        <v>0</v>
      </c>
      <c r="L53" s="22">
        <f>+'JUNIO ORD'!L53</f>
        <v>0</v>
      </c>
      <c r="M53" s="22">
        <f>+'JUNIO ORD'!M53</f>
        <v>0</v>
      </c>
      <c r="N53" s="6">
        <f t="shared" si="0"/>
        <v>322947</v>
      </c>
    </row>
    <row r="54" spans="1:14" x14ac:dyDescent="0.25">
      <c r="A54" s="9">
        <v>51</v>
      </c>
      <c r="B54" s="24" t="s">
        <v>65</v>
      </c>
      <c r="C54" s="22">
        <f>+'JUNIO ORD'!C54+'PRIMER AJUSTE CUATRIMESTRAL 21'!C54</f>
        <v>245278</v>
      </c>
      <c r="D54" s="22">
        <f>+'JUNIO ORD'!D54+'PRIMER AJUSTE CUATRIMESTRAL 21'!D54</f>
        <v>159441</v>
      </c>
      <c r="E54" s="22">
        <f>+'JUNIO ORD'!E54+'PRIMER AJUSTE CUATRIMESTRAL 21'!E54</f>
        <v>5782</v>
      </c>
      <c r="F54" s="22">
        <f>+'JUNIO ORD'!F54</f>
        <v>10943</v>
      </c>
      <c r="G54" s="22">
        <f>+'JUNIO ORD'!G54</f>
        <v>9821</v>
      </c>
      <c r="H54" s="22">
        <f>+'JUNIO ORD'!H54</f>
        <v>1375</v>
      </c>
      <c r="I54" s="22">
        <f>+'JUNIO ORD'!I54</f>
        <v>6254</v>
      </c>
      <c r="J54" s="22">
        <f>+'JUNIO ORD'!J54</f>
        <v>632</v>
      </c>
      <c r="K54" s="22">
        <v>0</v>
      </c>
      <c r="L54" s="22">
        <f>+'JUNIO ORD'!L54</f>
        <v>15507</v>
      </c>
      <c r="M54" s="22">
        <f>+'JUNIO ORD'!M54</f>
        <v>0</v>
      </c>
      <c r="N54" s="6">
        <f t="shared" si="0"/>
        <v>455033</v>
      </c>
    </row>
    <row r="55" spans="1:14" x14ac:dyDescent="0.25">
      <c r="A55" s="9">
        <v>52</v>
      </c>
      <c r="B55" s="24" t="s">
        <v>66</v>
      </c>
      <c r="C55" s="22">
        <f>+'JUNIO ORD'!C55+'PRIMER AJUSTE CUATRIMESTRAL 21'!C55</f>
        <v>350733</v>
      </c>
      <c r="D55" s="22">
        <f>+'JUNIO ORD'!D55+'PRIMER AJUSTE CUATRIMESTRAL 21'!D55</f>
        <v>316447</v>
      </c>
      <c r="E55" s="22">
        <f>+'JUNIO ORD'!E55+'PRIMER AJUSTE CUATRIMESTRAL 21'!E55</f>
        <v>6970</v>
      </c>
      <c r="F55" s="22">
        <f>+'JUNIO ORD'!F55</f>
        <v>11907</v>
      </c>
      <c r="G55" s="22">
        <f>+'JUNIO ORD'!G55</f>
        <v>9926</v>
      </c>
      <c r="H55" s="22">
        <f>+'JUNIO ORD'!H55</f>
        <v>1963</v>
      </c>
      <c r="I55" s="22">
        <f>+'JUNIO ORD'!I55</f>
        <v>8762</v>
      </c>
      <c r="J55" s="22">
        <f>+'JUNIO ORD'!J55</f>
        <v>804</v>
      </c>
      <c r="K55" s="22">
        <v>0</v>
      </c>
      <c r="L55" s="22">
        <f>+'JUNIO ORD'!L55</f>
        <v>0</v>
      </c>
      <c r="M55" s="22">
        <f>+'JUNIO ORD'!M55</f>
        <v>0</v>
      </c>
      <c r="N55" s="6">
        <f t="shared" si="0"/>
        <v>707512</v>
      </c>
    </row>
    <row r="56" spans="1:14" x14ac:dyDescent="0.25">
      <c r="A56" s="9">
        <v>53</v>
      </c>
      <c r="B56" s="24" t="s">
        <v>67</v>
      </c>
      <c r="C56" s="22">
        <f>+'JUNIO ORD'!C56+'PRIMER AJUSTE CUATRIMESTRAL 21'!C56</f>
        <v>316008</v>
      </c>
      <c r="D56" s="22">
        <f>+'JUNIO ORD'!D56+'PRIMER AJUSTE CUATRIMESTRAL 21'!D56</f>
        <v>197651</v>
      </c>
      <c r="E56" s="22">
        <f>+'JUNIO ORD'!E56+'PRIMER AJUSTE CUATRIMESTRAL 21'!E56</f>
        <v>6378</v>
      </c>
      <c r="F56" s="22">
        <f>+'JUNIO ORD'!F56</f>
        <v>17226</v>
      </c>
      <c r="G56" s="22">
        <f>+'JUNIO ORD'!G56</f>
        <v>2111</v>
      </c>
      <c r="H56" s="22">
        <f>+'JUNIO ORD'!H56</f>
        <v>1530</v>
      </c>
      <c r="I56" s="22">
        <f>+'JUNIO ORD'!I56</f>
        <v>1982</v>
      </c>
      <c r="J56" s="22">
        <f>+'JUNIO ORD'!J56</f>
        <v>991</v>
      </c>
      <c r="K56" s="22">
        <v>0</v>
      </c>
      <c r="L56" s="22">
        <f>+'JUNIO ORD'!L56</f>
        <v>34909</v>
      </c>
      <c r="M56" s="22">
        <f>+'JUNIO ORD'!M56</f>
        <v>0</v>
      </c>
      <c r="N56" s="6">
        <f t="shared" si="0"/>
        <v>578786</v>
      </c>
    </row>
    <row r="57" spans="1:14" x14ac:dyDescent="0.25">
      <c r="A57" s="9">
        <v>54</v>
      </c>
      <c r="B57" s="24" t="s">
        <v>68</v>
      </c>
      <c r="C57" s="22">
        <f>+'JUNIO ORD'!C57+'PRIMER AJUSTE CUATRIMESTRAL 21'!C57</f>
        <v>73482</v>
      </c>
      <c r="D57" s="22">
        <f>+'JUNIO ORD'!D57+'PRIMER AJUSTE CUATRIMESTRAL 21'!D57</f>
        <v>48126</v>
      </c>
      <c r="E57" s="22">
        <f>+'JUNIO ORD'!E57+'PRIMER AJUSTE CUATRIMESTRAL 21'!E57</f>
        <v>1480</v>
      </c>
      <c r="F57" s="22">
        <f>+'JUNIO ORD'!F57</f>
        <v>3619</v>
      </c>
      <c r="G57" s="22">
        <f>+'JUNIO ORD'!G57</f>
        <v>661</v>
      </c>
      <c r="H57" s="22">
        <f>+'JUNIO ORD'!H57</f>
        <v>369</v>
      </c>
      <c r="I57" s="22">
        <f>+'JUNIO ORD'!I57</f>
        <v>724</v>
      </c>
      <c r="J57" s="22">
        <f>+'JUNIO ORD'!J57</f>
        <v>216</v>
      </c>
      <c r="K57" s="22">
        <v>0</v>
      </c>
      <c r="L57" s="22">
        <f>+'JUNIO ORD'!L57</f>
        <v>0</v>
      </c>
      <c r="M57" s="22">
        <f>+'JUNIO ORD'!M57</f>
        <v>0</v>
      </c>
      <c r="N57" s="6">
        <f t="shared" si="0"/>
        <v>128677</v>
      </c>
    </row>
    <row r="58" spans="1:14" x14ac:dyDescent="0.25">
      <c r="A58" s="9">
        <v>55</v>
      </c>
      <c r="B58" s="24" t="s">
        <v>69</v>
      </c>
      <c r="C58" s="22">
        <f>+'JUNIO ORD'!C58+'PRIMER AJUSTE CUATRIMESTRAL 21'!C58</f>
        <v>286291</v>
      </c>
      <c r="D58" s="22">
        <f>+'JUNIO ORD'!D58+'PRIMER AJUSTE CUATRIMESTRAL 21'!D58</f>
        <v>223851</v>
      </c>
      <c r="E58" s="22">
        <f>+'JUNIO ORD'!E58+'PRIMER AJUSTE CUATRIMESTRAL 21'!E58</f>
        <v>10322</v>
      </c>
      <c r="F58" s="22">
        <f>+'JUNIO ORD'!F58</f>
        <v>9406</v>
      </c>
      <c r="G58" s="22">
        <f>+'JUNIO ORD'!G58</f>
        <v>6278</v>
      </c>
      <c r="H58" s="22">
        <f>+'JUNIO ORD'!H58</f>
        <v>2171</v>
      </c>
      <c r="I58" s="22">
        <f>+'JUNIO ORD'!I58</f>
        <v>11497</v>
      </c>
      <c r="J58" s="22">
        <f>+'JUNIO ORD'!J58</f>
        <v>512</v>
      </c>
      <c r="K58" s="22">
        <v>0</v>
      </c>
      <c r="L58" s="22">
        <f>+'JUNIO ORD'!L58</f>
        <v>9788</v>
      </c>
      <c r="M58" s="22">
        <f>+'JUNIO ORD'!M58</f>
        <v>0</v>
      </c>
      <c r="N58" s="6">
        <f t="shared" si="0"/>
        <v>560116</v>
      </c>
    </row>
    <row r="59" spans="1:14" x14ac:dyDescent="0.25">
      <c r="A59" s="9">
        <v>56</v>
      </c>
      <c r="B59" s="24" t="s">
        <v>70</v>
      </c>
      <c r="C59" s="22">
        <f>+'JUNIO ORD'!C59+'PRIMER AJUSTE CUATRIMESTRAL 21'!C59</f>
        <v>102055</v>
      </c>
      <c r="D59" s="22">
        <f>+'JUNIO ORD'!D59+'PRIMER AJUSTE CUATRIMESTRAL 21'!D59</f>
        <v>39322</v>
      </c>
      <c r="E59" s="22">
        <f>+'JUNIO ORD'!E59+'PRIMER AJUSTE CUATRIMESTRAL 21'!E59</f>
        <v>2199</v>
      </c>
      <c r="F59" s="22">
        <f>+'JUNIO ORD'!F59</f>
        <v>5025</v>
      </c>
      <c r="G59" s="22">
        <f>+'JUNIO ORD'!G59</f>
        <v>2560</v>
      </c>
      <c r="H59" s="22">
        <f>+'JUNIO ORD'!H59</f>
        <v>530</v>
      </c>
      <c r="I59" s="22">
        <f>+'JUNIO ORD'!I59</f>
        <v>1771</v>
      </c>
      <c r="J59" s="22">
        <f>+'JUNIO ORD'!J59</f>
        <v>293</v>
      </c>
      <c r="K59" s="22">
        <v>0</v>
      </c>
      <c r="L59" s="22">
        <f>+'JUNIO ORD'!L59</f>
        <v>0</v>
      </c>
      <c r="M59" s="22">
        <f>+'JUNIO ORD'!M59</f>
        <v>0</v>
      </c>
      <c r="N59" s="6">
        <f t="shared" si="0"/>
        <v>153755</v>
      </c>
    </row>
    <row r="60" spans="1:14" x14ac:dyDescent="0.25">
      <c r="A60" s="9">
        <v>57</v>
      </c>
      <c r="B60" s="24" t="s">
        <v>71</v>
      </c>
      <c r="C60" s="22">
        <f>+'JUNIO ORD'!C60+'PRIMER AJUSTE CUATRIMESTRAL 21'!C60</f>
        <v>2426625</v>
      </c>
      <c r="D60" s="22">
        <f>+'JUNIO ORD'!D60+'PRIMER AJUSTE CUATRIMESTRAL 21'!D60</f>
        <v>1617355</v>
      </c>
      <c r="E60" s="22">
        <f>+'JUNIO ORD'!E60+'PRIMER AJUSTE CUATRIMESTRAL 21'!E60</f>
        <v>54243</v>
      </c>
      <c r="F60" s="22">
        <f>+'JUNIO ORD'!F60</f>
        <v>91044</v>
      </c>
      <c r="G60" s="22">
        <f>+'JUNIO ORD'!G60</f>
        <v>65012</v>
      </c>
      <c r="H60" s="22">
        <f>+'JUNIO ORD'!H60</f>
        <v>13831</v>
      </c>
      <c r="I60" s="22">
        <f>+'JUNIO ORD'!I60</f>
        <v>61645</v>
      </c>
      <c r="J60" s="22">
        <f>+'JUNIO ORD'!J60</f>
        <v>4941</v>
      </c>
      <c r="K60" s="22">
        <v>0</v>
      </c>
      <c r="L60" s="22">
        <f>+'JUNIO ORD'!L60</f>
        <v>186141</v>
      </c>
      <c r="M60" s="22">
        <f>+'JUNIO ORD'!M60</f>
        <v>60489</v>
      </c>
      <c r="N60" s="6">
        <f t="shared" si="0"/>
        <v>4581326</v>
      </c>
    </row>
    <row r="61" spans="1:14" x14ac:dyDescent="0.25">
      <c r="A61" s="9">
        <v>58</v>
      </c>
      <c r="B61" s="24" t="s">
        <v>72</v>
      </c>
      <c r="C61" s="22">
        <f>+'JUNIO ORD'!C61+'PRIMER AJUSTE CUATRIMESTRAL 21'!C61</f>
        <v>570312</v>
      </c>
      <c r="D61" s="22">
        <f>+'JUNIO ORD'!D61+'PRIMER AJUSTE CUATRIMESTRAL 21'!D61</f>
        <v>98433</v>
      </c>
      <c r="E61" s="22">
        <f>+'JUNIO ORD'!E61+'PRIMER AJUSTE CUATRIMESTRAL 21'!E61</f>
        <v>13318</v>
      </c>
      <c r="F61" s="22">
        <f>+'JUNIO ORD'!F61</f>
        <v>25026</v>
      </c>
      <c r="G61" s="22">
        <f>+'JUNIO ORD'!G61</f>
        <v>25088</v>
      </c>
      <c r="H61" s="22">
        <f>+'JUNIO ORD'!H61</f>
        <v>3197</v>
      </c>
      <c r="I61" s="22">
        <f>+'JUNIO ORD'!I61</f>
        <v>15755</v>
      </c>
      <c r="J61" s="22">
        <f>+'JUNIO ORD'!J61</f>
        <v>1461</v>
      </c>
      <c r="K61" s="22">
        <v>0</v>
      </c>
      <c r="L61" s="22">
        <f>+'JUNIO ORD'!L61</f>
        <v>0</v>
      </c>
      <c r="M61" s="22">
        <f>+'JUNIO ORD'!M61</f>
        <v>0</v>
      </c>
      <c r="N61" s="6">
        <f t="shared" si="0"/>
        <v>752590</v>
      </c>
    </row>
    <row r="62" spans="1:14" x14ac:dyDescent="0.25">
      <c r="A62" s="9">
        <v>59</v>
      </c>
      <c r="B62" s="24" t="s">
        <v>73</v>
      </c>
      <c r="C62" s="22">
        <f>+'JUNIO ORD'!C62+'PRIMER AJUSTE CUATRIMESTRAL 21'!C62</f>
        <v>2313571</v>
      </c>
      <c r="D62" s="22">
        <f>+'JUNIO ORD'!D62+'PRIMER AJUSTE CUATRIMESTRAL 21'!D62</f>
        <v>1747362</v>
      </c>
      <c r="E62" s="22">
        <f>+'JUNIO ORD'!E62+'PRIMER AJUSTE CUATRIMESTRAL 21'!E62</f>
        <v>55166</v>
      </c>
      <c r="F62" s="22">
        <f>+'JUNIO ORD'!F62</f>
        <v>91163</v>
      </c>
      <c r="G62" s="22">
        <f>+'JUNIO ORD'!G62</f>
        <v>83813</v>
      </c>
      <c r="H62" s="22">
        <f>+'JUNIO ORD'!H62</f>
        <v>13236</v>
      </c>
      <c r="I62" s="22">
        <f>+'JUNIO ORD'!I62</f>
        <v>69223</v>
      </c>
      <c r="J62" s="22">
        <f>+'JUNIO ORD'!J62</f>
        <v>4933</v>
      </c>
      <c r="K62" s="22">
        <v>0</v>
      </c>
      <c r="L62" s="22">
        <f>+'JUNIO ORD'!L62</f>
        <v>0</v>
      </c>
      <c r="M62" s="22">
        <f>+'JUNIO ORD'!M62</f>
        <v>0</v>
      </c>
      <c r="N62" s="6">
        <f t="shared" si="0"/>
        <v>4378467</v>
      </c>
    </row>
    <row r="63" spans="1:14" x14ac:dyDescent="0.25">
      <c r="A63" s="9">
        <v>60</v>
      </c>
      <c r="B63" s="24" t="s">
        <v>74</v>
      </c>
      <c r="C63" s="22">
        <f>+'JUNIO ORD'!C63+'PRIMER AJUSTE CUATRIMESTRAL 21'!C63</f>
        <v>169218</v>
      </c>
      <c r="D63" s="22">
        <f>+'JUNIO ORD'!D63+'PRIMER AJUSTE CUATRIMESTRAL 21'!D63</f>
        <v>67517</v>
      </c>
      <c r="E63" s="22">
        <f>+'JUNIO ORD'!E63+'PRIMER AJUSTE CUATRIMESTRAL 21'!E63</f>
        <v>3375</v>
      </c>
      <c r="F63" s="22">
        <f>+'JUNIO ORD'!F63</f>
        <v>7764</v>
      </c>
      <c r="G63" s="22">
        <f>+'JUNIO ORD'!G63</f>
        <v>4620</v>
      </c>
      <c r="H63" s="22">
        <f>+'JUNIO ORD'!H63</f>
        <v>863</v>
      </c>
      <c r="I63" s="22">
        <f>+'JUNIO ORD'!I63</f>
        <v>3017</v>
      </c>
      <c r="J63" s="22">
        <f>+'JUNIO ORD'!J63</f>
        <v>437</v>
      </c>
      <c r="K63" s="22">
        <v>0</v>
      </c>
      <c r="L63" s="22">
        <f>+'JUNIO ORD'!L63</f>
        <v>0</v>
      </c>
      <c r="M63" s="22">
        <f>+'JUNIO ORD'!M63</f>
        <v>0</v>
      </c>
      <c r="N63" s="6">
        <f t="shared" si="0"/>
        <v>256811</v>
      </c>
    </row>
    <row r="64" spans="1:14" x14ac:dyDescent="0.25">
      <c r="A64" s="9">
        <v>61</v>
      </c>
      <c r="B64" s="24" t="s">
        <v>75</v>
      </c>
      <c r="C64" s="22">
        <f>+'JUNIO ORD'!C64+'PRIMER AJUSTE CUATRIMESTRAL 21'!C64</f>
        <v>229493</v>
      </c>
      <c r="D64" s="22">
        <f>+'JUNIO ORD'!D64+'PRIMER AJUSTE CUATRIMESTRAL 21'!D64</f>
        <v>115339</v>
      </c>
      <c r="E64" s="22">
        <f>+'JUNIO ORD'!E64+'PRIMER AJUSTE CUATRIMESTRAL 21'!E64</f>
        <v>4830</v>
      </c>
      <c r="F64" s="22">
        <f>+'JUNIO ORD'!F64</f>
        <v>10343</v>
      </c>
      <c r="G64" s="22">
        <f>+'JUNIO ORD'!G64</f>
        <v>5311</v>
      </c>
      <c r="H64" s="22">
        <f>+'JUNIO ORD'!H64</f>
        <v>1210</v>
      </c>
      <c r="I64" s="22">
        <f>+'JUNIO ORD'!I64</f>
        <v>4133</v>
      </c>
      <c r="J64" s="22">
        <f>+'JUNIO ORD'!J64</f>
        <v>557</v>
      </c>
      <c r="K64" s="22">
        <v>0</v>
      </c>
      <c r="L64" s="22">
        <f>+'JUNIO ORD'!L64</f>
        <v>0</v>
      </c>
      <c r="M64" s="22">
        <f>+'JUNIO ORD'!M64</f>
        <v>0</v>
      </c>
      <c r="N64" s="6">
        <f t="shared" si="0"/>
        <v>371216</v>
      </c>
    </row>
    <row r="65" spans="1:14" x14ac:dyDescent="0.25">
      <c r="A65" s="9">
        <v>62</v>
      </c>
      <c r="B65" s="24" t="s">
        <v>76</v>
      </c>
      <c r="C65" s="22">
        <f>+'JUNIO ORD'!C65+'PRIMER AJUSTE CUATRIMESTRAL 21'!C65</f>
        <v>74425</v>
      </c>
      <c r="D65" s="22">
        <f>+'JUNIO ORD'!D65+'PRIMER AJUSTE CUATRIMESTRAL 21'!D65</f>
        <v>40686</v>
      </c>
      <c r="E65" s="22">
        <f>+'JUNIO ORD'!E65+'PRIMER AJUSTE CUATRIMESTRAL 21'!E65</f>
        <v>1413</v>
      </c>
      <c r="F65" s="22">
        <f>+'JUNIO ORD'!F65</f>
        <v>3862</v>
      </c>
      <c r="G65" s="22">
        <f>+'JUNIO ORD'!G65</f>
        <v>772</v>
      </c>
      <c r="H65" s="22">
        <f>+'JUNIO ORD'!H65</f>
        <v>356</v>
      </c>
      <c r="I65" s="22">
        <f>+'JUNIO ORD'!I65</f>
        <v>604</v>
      </c>
      <c r="J65" s="22">
        <f>+'JUNIO ORD'!J65</f>
        <v>228</v>
      </c>
      <c r="K65" s="22">
        <v>0</v>
      </c>
      <c r="L65" s="22">
        <f>+'JUNIO ORD'!L65</f>
        <v>3520</v>
      </c>
      <c r="M65" s="22">
        <f>+'JUNIO ORD'!M65</f>
        <v>0</v>
      </c>
      <c r="N65" s="6">
        <f t="shared" si="0"/>
        <v>125866</v>
      </c>
    </row>
    <row r="66" spans="1:14" x14ac:dyDescent="0.25">
      <c r="A66" s="9">
        <v>63</v>
      </c>
      <c r="B66" s="24" t="s">
        <v>77</v>
      </c>
      <c r="C66" s="22">
        <f>+'JUNIO ORD'!C66+'PRIMER AJUSTE CUATRIMESTRAL 21'!C66</f>
        <v>148984</v>
      </c>
      <c r="D66" s="22">
        <f>+'JUNIO ORD'!D66+'PRIMER AJUSTE CUATRIMESTRAL 21'!D66</f>
        <v>33876</v>
      </c>
      <c r="E66" s="22">
        <f>+'JUNIO ORD'!E66+'PRIMER AJUSTE CUATRIMESTRAL 21'!E66</f>
        <v>3731</v>
      </c>
      <c r="F66" s="22">
        <f>+'JUNIO ORD'!F66</f>
        <v>6187</v>
      </c>
      <c r="G66" s="22">
        <f>+'JUNIO ORD'!G66</f>
        <v>6354</v>
      </c>
      <c r="H66" s="22">
        <f>+'JUNIO ORD'!H66</f>
        <v>879</v>
      </c>
      <c r="I66" s="22">
        <f>+'JUNIO ORD'!I66</f>
        <v>5209</v>
      </c>
      <c r="J66" s="22">
        <f>+'JUNIO ORD'!J66</f>
        <v>398</v>
      </c>
      <c r="K66" s="22">
        <v>0</v>
      </c>
      <c r="L66" s="22">
        <f>+'JUNIO ORD'!L66</f>
        <v>70617</v>
      </c>
      <c r="M66" s="22">
        <f>+'JUNIO ORD'!M66</f>
        <v>0</v>
      </c>
      <c r="N66" s="6">
        <f t="shared" si="0"/>
        <v>276235</v>
      </c>
    </row>
    <row r="67" spans="1:14" x14ac:dyDescent="0.25">
      <c r="A67" s="9">
        <v>64</v>
      </c>
      <c r="B67" s="24" t="s">
        <v>78</v>
      </c>
      <c r="C67" s="22">
        <f>+'JUNIO ORD'!C67+'PRIMER AJUSTE CUATRIMESTRAL 21'!C67</f>
        <v>359288</v>
      </c>
      <c r="D67" s="22">
        <f>+'JUNIO ORD'!D67+'PRIMER AJUSTE CUATRIMESTRAL 21'!D67</f>
        <v>226169</v>
      </c>
      <c r="E67" s="22">
        <f>+'JUNIO ORD'!E67+'PRIMER AJUSTE CUATRIMESTRAL 21'!E67</f>
        <v>8615</v>
      </c>
      <c r="F67" s="22">
        <f>+'JUNIO ORD'!F67</f>
        <v>15029</v>
      </c>
      <c r="G67" s="22">
        <f>+'JUNIO ORD'!G67</f>
        <v>14748</v>
      </c>
      <c r="H67" s="22">
        <f>+'JUNIO ORD'!H67</f>
        <v>2068</v>
      </c>
      <c r="I67" s="22">
        <f>+'JUNIO ORD'!I67</f>
        <v>10856</v>
      </c>
      <c r="J67" s="22">
        <f>+'JUNIO ORD'!J67</f>
        <v>903</v>
      </c>
      <c r="K67" s="22">
        <v>0</v>
      </c>
      <c r="L67" s="22">
        <f>+'JUNIO ORD'!L67</f>
        <v>0</v>
      </c>
      <c r="M67" s="22">
        <f>+'JUNIO ORD'!M67</f>
        <v>0</v>
      </c>
      <c r="N67" s="6">
        <f t="shared" si="0"/>
        <v>637676</v>
      </c>
    </row>
    <row r="68" spans="1:14" x14ac:dyDescent="0.25">
      <c r="A68" s="9">
        <v>65</v>
      </c>
      <c r="B68" s="24" t="s">
        <v>79</v>
      </c>
      <c r="C68" s="22">
        <f>+'JUNIO ORD'!C68+'PRIMER AJUSTE CUATRIMESTRAL 21'!C68</f>
        <v>119168</v>
      </c>
      <c r="D68" s="22">
        <f>+'JUNIO ORD'!D68+'PRIMER AJUSTE CUATRIMESTRAL 21'!D68</f>
        <v>105265</v>
      </c>
      <c r="E68" s="22">
        <f>+'JUNIO ORD'!E68+'PRIMER AJUSTE CUATRIMESTRAL 21'!E68</f>
        <v>2376</v>
      </c>
      <c r="F68" s="22">
        <f>+'JUNIO ORD'!F68</f>
        <v>5968</v>
      </c>
      <c r="G68" s="22">
        <f>+'JUNIO ORD'!G68</f>
        <v>2015</v>
      </c>
      <c r="H68" s="22">
        <f>+'JUNIO ORD'!H68</f>
        <v>591</v>
      </c>
      <c r="I68" s="22">
        <f>+'JUNIO ORD'!I68</f>
        <v>1397</v>
      </c>
      <c r="J68" s="22">
        <f>+'JUNIO ORD'!J68</f>
        <v>345</v>
      </c>
      <c r="K68" s="22">
        <v>0</v>
      </c>
      <c r="L68" s="22">
        <f>+'JUNIO ORD'!L68</f>
        <v>6471</v>
      </c>
      <c r="M68" s="22">
        <f>+'JUNIO ORD'!M68</f>
        <v>0</v>
      </c>
      <c r="N68" s="6">
        <f t="shared" si="0"/>
        <v>243596</v>
      </c>
    </row>
    <row r="69" spans="1:14" x14ac:dyDescent="0.25">
      <c r="A69" s="9">
        <v>66</v>
      </c>
      <c r="B69" s="24" t="s">
        <v>80</v>
      </c>
      <c r="C69" s="22">
        <f>+'JUNIO ORD'!C69+'PRIMER AJUSTE CUATRIMESTRAL 21'!C69</f>
        <v>392261</v>
      </c>
      <c r="D69" s="22">
        <f>+'JUNIO ORD'!D69+'PRIMER AJUSTE CUATRIMESTRAL 21'!D69</f>
        <v>444349</v>
      </c>
      <c r="E69" s="22">
        <f>+'JUNIO ORD'!E69+'PRIMER AJUSTE CUATRIMESTRAL 21'!E69</f>
        <v>7608</v>
      </c>
      <c r="F69" s="22">
        <f>+'JUNIO ORD'!F69</f>
        <v>15835</v>
      </c>
      <c r="G69" s="22">
        <f>+'JUNIO ORD'!G69</f>
        <v>8902</v>
      </c>
      <c r="H69" s="22">
        <f>+'JUNIO ORD'!H69</f>
        <v>2075</v>
      </c>
      <c r="I69" s="22">
        <f>+'JUNIO ORD'!I69</f>
        <v>7434</v>
      </c>
      <c r="J69" s="22">
        <f>+'JUNIO ORD'!J69</f>
        <v>991</v>
      </c>
      <c r="K69" s="22">
        <v>0</v>
      </c>
      <c r="L69" s="22">
        <f>+'JUNIO ORD'!L69</f>
        <v>11203</v>
      </c>
      <c r="M69" s="22">
        <f>+'JUNIO ORD'!M69</f>
        <v>0</v>
      </c>
      <c r="N69" s="6">
        <f t="shared" ref="N69:N132" si="1">SUM(C69:M69)</f>
        <v>890658</v>
      </c>
    </row>
    <row r="70" spans="1:14" x14ac:dyDescent="0.25">
      <c r="A70" s="9">
        <v>67</v>
      </c>
      <c r="B70" s="24" t="s">
        <v>81</v>
      </c>
      <c r="C70" s="22">
        <f>+'JUNIO ORD'!C70+'PRIMER AJUSTE CUATRIMESTRAL 21'!C70</f>
        <v>35779009</v>
      </c>
      <c r="D70" s="22">
        <f>+'JUNIO ORD'!D70+'PRIMER AJUSTE CUATRIMESTRAL 21'!D70</f>
        <v>19063190</v>
      </c>
      <c r="E70" s="22">
        <f>+'JUNIO ORD'!E70+'PRIMER AJUSTE CUATRIMESTRAL 21'!E70</f>
        <v>978597</v>
      </c>
      <c r="F70" s="22">
        <f>+'JUNIO ORD'!F70</f>
        <v>1312093</v>
      </c>
      <c r="G70" s="22">
        <f>+'JUNIO ORD'!G70</f>
        <v>377959</v>
      </c>
      <c r="H70" s="22">
        <f>+'JUNIO ORD'!H70</f>
        <v>209588</v>
      </c>
      <c r="I70" s="22">
        <f>+'JUNIO ORD'!I70</f>
        <v>879789</v>
      </c>
      <c r="J70" s="22">
        <f>+'JUNIO ORD'!J70</f>
        <v>71421</v>
      </c>
      <c r="K70" s="22">
        <v>0</v>
      </c>
      <c r="L70" s="22">
        <f>+'JUNIO ORD'!L70</f>
        <v>0</v>
      </c>
      <c r="M70" s="22">
        <f>+'JUNIO ORD'!M70</f>
        <v>0</v>
      </c>
      <c r="N70" s="6">
        <f t="shared" si="1"/>
        <v>58671646</v>
      </c>
    </row>
    <row r="71" spans="1:14" x14ac:dyDescent="0.25">
      <c r="A71" s="9">
        <v>68</v>
      </c>
      <c r="B71" s="24" t="s">
        <v>82</v>
      </c>
      <c r="C71" s="22">
        <f>+'JUNIO ORD'!C71+'PRIMER AJUSTE CUATRIMESTRAL 21'!C71</f>
        <v>1177205</v>
      </c>
      <c r="D71" s="22">
        <f>+'JUNIO ORD'!D71+'PRIMER AJUSTE CUATRIMESTRAL 21'!D71</f>
        <v>1074029</v>
      </c>
      <c r="E71" s="22">
        <f>+'JUNIO ORD'!E71+'PRIMER AJUSTE CUATRIMESTRAL 21'!E71</f>
        <v>32802</v>
      </c>
      <c r="F71" s="22">
        <f>+'JUNIO ORD'!F71</f>
        <v>44760</v>
      </c>
      <c r="G71" s="22">
        <f>+'JUNIO ORD'!G71</f>
        <v>39488</v>
      </c>
      <c r="H71" s="22">
        <f>+'JUNIO ORD'!H71</f>
        <v>7505</v>
      </c>
      <c r="I71" s="22">
        <f>+'JUNIO ORD'!I71</f>
        <v>39798</v>
      </c>
      <c r="J71" s="22">
        <f>+'JUNIO ORD'!J71</f>
        <v>2699</v>
      </c>
      <c r="K71" s="22">
        <v>0</v>
      </c>
      <c r="L71" s="22">
        <f>+'JUNIO ORD'!L71</f>
        <v>28852</v>
      </c>
      <c r="M71" s="22">
        <f>+'JUNIO ORD'!M71</f>
        <v>0</v>
      </c>
      <c r="N71" s="6">
        <f t="shared" si="1"/>
        <v>2447138</v>
      </c>
    </row>
    <row r="72" spans="1:14" x14ac:dyDescent="0.25">
      <c r="A72" s="9">
        <v>69</v>
      </c>
      <c r="B72" s="24" t="s">
        <v>83</v>
      </c>
      <c r="C72" s="22">
        <f>+'JUNIO ORD'!C72+'PRIMER AJUSTE CUATRIMESTRAL 21'!C72</f>
        <v>155343</v>
      </c>
      <c r="D72" s="22">
        <f>+'JUNIO ORD'!D72+'PRIMER AJUSTE CUATRIMESTRAL 21'!D72</f>
        <v>52390</v>
      </c>
      <c r="E72" s="22">
        <f>+'JUNIO ORD'!E72+'PRIMER AJUSTE CUATRIMESTRAL 21'!E72</f>
        <v>3607</v>
      </c>
      <c r="F72" s="22">
        <f>+'JUNIO ORD'!F72</f>
        <v>7271</v>
      </c>
      <c r="G72" s="22">
        <f>+'JUNIO ORD'!G72</f>
        <v>5767</v>
      </c>
      <c r="H72" s="22">
        <f>+'JUNIO ORD'!H72</f>
        <v>852</v>
      </c>
      <c r="I72" s="22">
        <f>+'JUNIO ORD'!I72</f>
        <v>3752</v>
      </c>
      <c r="J72" s="22">
        <f>+'JUNIO ORD'!J72</f>
        <v>420</v>
      </c>
      <c r="K72" s="22">
        <v>0</v>
      </c>
      <c r="L72" s="22">
        <f>+'JUNIO ORD'!L72</f>
        <v>0</v>
      </c>
      <c r="M72" s="22">
        <f>+'JUNIO ORD'!M72</f>
        <v>0</v>
      </c>
      <c r="N72" s="6">
        <f t="shared" si="1"/>
        <v>229402</v>
      </c>
    </row>
    <row r="73" spans="1:14" x14ac:dyDescent="0.25">
      <c r="A73" s="9">
        <v>70</v>
      </c>
      <c r="B73" s="24" t="s">
        <v>84</v>
      </c>
      <c r="C73" s="22">
        <f>+'JUNIO ORD'!C73+'PRIMER AJUSTE CUATRIMESTRAL 21'!C73</f>
        <v>287411</v>
      </c>
      <c r="D73" s="22">
        <f>+'JUNIO ORD'!D73+'PRIMER AJUSTE CUATRIMESTRAL 21'!D73</f>
        <v>332606</v>
      </c>
      <c r="E73" s="22">
        <f>+'JUNIO ORD'!E73+'PRIMER AJUSTE CUATRIMESTRAL 21'!E73</f>
        <v>7050</v>
      </c>
      <c r="F73" s="22">
        <f>+'JUNIO ORD'!F73</f>
        <v>12098</v>
      </c>
      <c r="G73" s="22">
        <f>+'JUNIO ORD'!G73</f>
        <v>11342</v>
      </c>
      <c r="H73" s="22">
        <f>+'JUNIO ORD'!H73</f>
        <v>1672</v>
      </c>
      <c r="I73" s="22">
        <f>+'JUNIO ORD'!I73</f>
        <v>8565</v>
      </c>
      <c r="J73" s="22">
        <f>+'JUNIO ORD'!J73</f>
        <v>696</v>
      </c>
      <c r="K73" s="22">
        <v>0</v>
      </c>
      <c r="L73" s="22">
        <f>+'JUNIO ORD'!L73</f>
        <v>0</v>
      </c>
      <c r="M73" s="22">
        <f>+'JUNIO ORD'!M73</f>
        <v>0</v>
      </c>
      <c r="N73" s="6">
        <f t="shared" si="1"/>
        <v>661440</v>
      </c>
    </row>
    <row r="74" spans="1:14" x14ac:dyDescent="0.25">
      <c r="A74" s="9">
        <v>71</v>
      </c>
      <c r="B74" s="24" t="s">
        <v>85</v>
      </c>
      <c r="C74" s="22">
        <f>+'JUNIO ORD'!C74+'PRIMER AJUSTE CUATRIMESTRAL 21'!C74</f>
        <v>294142</v>
      </c>
      <c r="D74" s="22">
        <f>+'JUNIO ORD'!D74+'PRIMER AJUSTE CUATRIMESTRAL 21'!D74</f>
        <v>218918</v>
      </c>
      <c r="E74" s="22">
        <f>+'JUNIO ORD'!E74+'PRIMER AJUSTE CUATRIMESTRAL 21'!E74</f>
        <v>6059</v>
      </c>
      <c r="F74" s="22">
        <f>+'JUNIO ORD'!F74</f>
        <v>14837</v>
      </c>
      <c r="G74" s="22">
        <f>+'JUNIO ORD'!G74</f>
        <v>6200</v>
      </c>
      <c r="H74" s="22">
        <f>+'JUNIO ORD'!H74</f>
        <v>1481</v>
      </c>
      <c r="I74" s="22">
        <f>+'JUNIO ORD'!I74</f>
        <v>4011</v>
      </c>
      <c r="J74" s="22">
        <f>+'JUNIO ORD'!J74</f>
        <v>846</v>
      </c>
      <c r="K74" s="22">
        <v>0</v>
      </c>
      <c r="L74" s="22">
        <f>+'JUNIO ORD'!L74</f>
        <v>0</v>
      </c>
      <c r="M74" s="22">
        <f>+'JUNIO ORD'!M74</f>
        <v>0</v>
      </c>
      <c r="N74" s="6">
        <f t="shared" si="1"/>
        <v>546494</v>
      </c>
    </row>
    <row r="75" spans="1:14" x14ac:dyDescent="0.25">
      <c r="A75" s="9">
        <v>72</v>
      </c>
      <c r="B75" s="24" t="s">
        <v>86</v>
      </c>
      <c r="C75" s="22">
        <f>+'JUNIO ORD'!C75+'PRIMER AJUSTE CUATRIMESTRAL 21'!C75</f>
        <v>882852</v>
      </c>
      <c r="D75" s="22">
        <f>+'JUNIO ORD'!D75+'PRIMER AJUSTE CUATRIMESTRAL 21'!D75</f>
        <v>221458</v>
      </c>
      <c r="E75" s="22">
        <f>+'JUNIO ORD'!E75+'PRIMER AJUSTE CUATRIMESTRAL 21'!E75</f>
        <v>50324</v>
      </c>
      <c r="F75" s="22">
        <f>+'JUNIO ORD'!F75</f>
        <v>14802</v>
      </c>
      <c r="G75" s="22">
        <f>+'JUNIO ORD'!G75</f>
        <v>14797</v>
      </c>
      <c r="H75" s="22">
        <f>+'JUNIO ORD'!H75</f>
        <v>9513</v>
      </c>
      <c r="I75" s="22">
        <f>+'JUNIO ORD'!I75</f>
        <v>59591</v>
      </c>
      <c r="J75" s="22">
        <f>+'JUNIO ORD'!J75</f>
        <v>699</v>
      </c>
      <c r="K75" s="22">
        <v>0</v>
      </c>
      <c r="L75" s="22">
        <f>+'JUNIO ORD'!L75</f>
        <v>0</v>
      </c>
      <c r="M75" s="22">
        <f>+'JUNIO ORD'!M75</f>
        <v>0</v>
      </c>
      <c r="N75" s="6">
        <f t="shared" si="1"/>
        <v>1254036</v>
      </c>
    </row>
    <row r="76" spans="1:14" x14ac:dyDescent="0.25">
      <c r="A76" s="9">
        <v>73</v>
      </c>
      <c r="B76" s="24" t="s">
        <v>87</v>
      </c>
      <c r="C76" s="22">
        <f>+'JUNIO ORD'!C76+'PRIMER AJUSTE CUATRIMESTRAL 21'!C76</f>
        <v>1543497</v>
      </c>
      <c r="D76" s="22">
        <f>+'JUNIO ORD'!D76+'PRIMER AJUSTE CUATRIMESTRAL 21'!D76</f>
        <v>1548473</v>
      </c>
      <c r="E76" s="22">
        <f>+'JUNIO ORD'!E76+'PRIMER AJUSTE CUATRIMESTRAL 21'!E76</f>
        <v>42711</v>
      </c>
      <c r="F76" s="22">
        <f>+'JUNIO ORD'!F76</f>
        <v>58173</v>
      </c>
      <c r="G76" s="22">
        <f>+'JUNIO ORD'!G76</f>
        <v>57949</v>
      </c>
      <c r="H76" s="22">
        <f>+'JUNIO ORD'!H76</f>
        <v>9819</v>
      </c>
      <c r="I76" s="22">
        <f>+'JUNIO ORD'!I76</f>
        <v>54593</v>
      </c>
      <c r="J76" s="22">
        <f>+'JUNIO ORD'!J76</f>
        <v>3468</v>
      </c>
      <c r="K76" s="22">
        <v>0</v>
      </c>
      <c r="L76" s="22">
        <f>+'JUNIO ORD'!L76</f>
        <v>0</v>
      </c>
      <c r="M76" s="22">
        <f>+'JUNIO ORD'!M76</f>
        <v>0</v>
      </c>
      <c r="N76" s="6">
        <f t="shared" si="1"/>
        <v>3318683</v>
      </c>
    </row>
    <row r="77" spans="1:14" x14ac:dyDescent="0.25">
      <c r="A77" s="9">
        <v>74</v>
      </c>
      <c r="B77" s="24" t="s">
        <v>88</v>
      </c>
      <c r="C77" s="22">
        <f>+'JUNIO ORD'!C77+'PRIMER AJUSTE CUATRIMESTRAL 21'!C77</f>
        <v>95475</v>
      </c>
      <c r="D77" s="22">
        <f>+'JUNIO ORD'!D77+'PRIMER AJUSTE CUATRIMESTRAL 21'!D77</f>
        <v>51796</v>
      </c>
      <c r="E77" s="22">
        <f>+'JUNIO ORD'!E77+'PRIMER AJUSTE CUATRIMESTRAL 21'!E77</f>
        <v>1845</v>
      </c>
      <c r="F77" s="22">
        <f>+'JUNIO ORD'!F77</f>
        <v>5209</v>
      </c>
      <c r="G77" s="22">
        <f>+'JUNIO ORD'!G77</f>
        <v>779</v>
      </c>
      <c r="H77" s="22">
        <f>+'JUNIO ORD'!H77</f>
        <v>452</v>
      </c>
      <c r="I77" s="22">
        <f>+'JUNIO ORD'!I77</f>
        <v>555</v>
      </c>
      <c r="J77" s="22">
        <f>+'JUNIO ORD'!J77</f>
        <v>300</v>
      </c>
      <c r="K77" s="22">
        <v>0</v>
      </c>
      <c r="L77" s="22">
        <f>+'JUNIO ORD'!L77</f>
        <v>629</v>
      </c>
      <c r="M77" s="22">
        <f>+'JUNIO ORD'!M77</f>
        <v>0</v>
      </c>
      <c r="N77" s="6">
        <f t="shared" si="1"/>
        <v>157040</v>
      </c>
    </row>
    <row r="78" spans="1:14" x14ac:dyDescent="0.25">
      <c r="A78" s="9">
        <v>75</v>
      </c>
      <c r="B78" s="24" t="s">
        <v>89</v>
      </c>
      <c r="C78" s="22">
        <f>+'JUNIO ORD'!C78+'PRIMER AJUSTE CUATRIMESTRAL 21'!C78</f>
        <v>335580</v>
      </c>
      <c r="D78" s="22">
        <f>+'JUNIO ORD'!D78+'PRIMER AJUSTE CUATRIMESTRAL 21'!D78</f>
        <v>186051</v>
      </c>
      <c r="E78" s="22">
        <f>+'JUNIO ORD'!E78+'PRIMER AJUSTE CUATRIMESTRAL 21'!E78</f>
        <v>5809</v>
      </c>
      <c r="F78" s="22">
        <f>+'JUNIO ORD'!F78</f>
        <v>13282</v>
      </c>
      <c r="G78" s="22">
        <f>+'JUNIO ORD'!G78</f>
        <v>4355</v>
      </c>
      <c r="H78" s="22">
        <f>+'JUNIO ORD'!H78</f>
        <v>1688</v>
      </c>
      <c r="I78" s="22">
        <f>+'JUNIO ORD'!I78</f>
        <v>4532</v>
      </c>
      <c r="J78" s="22">
        <f>+'JUNIO ORD'!J78</f>
        <v>715</v>
      </c>
      <c r="K78" s="22">
        <v>0</v>
      </c>
      <c r="L78" s="22">
        <f>+'JUNIO ORD'!L78</f>
        <v>0</v>
      </c>
      <c r="M78" s="22">
        <f>+'JUNIO ORD'!M78</f>
        <v>0</v>
      </c>
      <c r="N78" s="6">
        <f t="shared" si="1"/>
        <v>552012</v>
      </c>
    </row>
    <row r="79" spans="1:14" x14ac:dyDescent="0.25">
      <c r="A79" s="9">
        <v>76</v>
      </c>
      <c r="B79" s="24" t="s">
        <v>90</v>
      </c>
      <c r="C79" s="22">
        <f>+'JUNIO ORD'!C79+'PRIMER AJUSTE CUATRIMESTRAL 21'!C79</f>
        <v>186276</v>
      </c>
      <c r="D79" s="22">
        <f>+'JUNIO ORD'!D79+'PRIMER AJUSTE CUATRIMESTRAL 21'!D79</f>
        <v>100850</v>
      </c>
      <c r="E79" s="22">
        <f>+'JUNIO ORD'!E79+'PRIMER AJUSTE CUATRIMESTRAL 21'!E79</f>
        <v>4101</v>
      </c>
      <c r="F79" s="22">
        <f>+'JUNIO ORD'!F79</f>
        <v>8194</v>
      </c>
      <c r="G79" s="22">
        <f>+'JUNIO ORD'!G79</f>
        <v>5798</v>
      </c>
      <c r="H79" s="22">
        <f>+'JUNIO ORD'!H79</f>
        <v>1012</v>
      </c>
      <c r="I79" s="22">
        <f>+'JUNIO ORD'!I79</f>
        <v>4362</v>
      </c>
      <c r="J79" s="22">
        <f>+'JUNIO ORD'!J79</f>
        <v>479</v>
      </c>
      <c r="K79" s="22">
        <v>0</v>
      </c>
      <c r="L79" s="22">
        <f>+'JUNIO ORD'!L79</f>
        <v>0</v>
      </c>
      <c r="M79" s="22">
        <f>+'JUNIO ORD'!M79</f>
        <v>0</v>
      </c>
      <c r="N79" s="6">
        <f t="shared" si="1"/>
        <v>311072</v>
      </c>
    </row>
    <row r="80" spans="1:14" x14ac:dyDescent="0.25">
      <c r="A80" s="9">
        <v>77</v>
      </c>
      <c r="B80" s="24" t="s">
        <v>91</v>
      </c>
      <c r="C80" s="22">
        <f>+'JUNIO ORD'!C80+'PRIMER AJUSTE CUATRIMESTRAL 21'!C80</f>
        <v>190764</v>
      </c>
      <c r="D80" s="22">
        <f>+'JUNIO ORD'!D80+'PRIMER AJUSTE CUATRIMESTRAL 21'!D80</f>
        <v>75881</v>
      </c>
      <c r="E80" s="22">
        <f>+'JUNIO ORD'!E80+'PRIMER AJUSTE CUATRIMESTRAL 21'!E80</f>
        <v>4242</v>
      </c>
      <c r="F80" s="22">
        <f>+'JUNIO ORD'!F80</f>
        <v>8031</v>
      </c>
      <c r="G80" s="22">
        <f>+'JUNIO ORD'!G80</f>
        <v>7053</v>
      </c>
      <c r="H80" s="22">
        <f>+'JUNIO ORD'!H80</f>
        <v>1055</v>
      </c>
      <c r="I80" s="22">
        <f>+'JUNIO ORD'!I80</f>
        <v>5302</v>
      </c>
      <c r="J80" s="22">
        <f>+'JUNIO ORD'!J80</f>
        <v>470</v>
      </c>
      <c r="K80" s="22">
        <v>0</v>
      </c>
      <c r="L80" s="22">
        <f>+'JUNIO ORD'!L80</f>
        <v>45490</v>
      </c>
      <c r="M80" s="22">
        <f>+'JUNIO ORD'!M80</f>
        <v>0</v>
      </c>
      <c r="N80" s="6">
        <f t="shared" si="1"/>
        <v>338288</v>
      </c>
    </row>
    <row r="81" spans="1:14" x14ac:dyDescent="0.25">
      <c r="A81" s="9">
        <v>78</v>
      </c>
      <c r="B81" s="24" t="s">
        <v>92</v>
      </c>
      <c r="C81" s="22">
        <f>+'JUNIO ORD'!C81+'PRIMER AJUSTE CUATRIMESTRAL 21'!C81</f>
        <v>122676</v>
      </c>
      <c r="D81" s="22">
        <f>+'JUNIO ORD'!D81+'PRIMER AJUSTE CUATRIMESTRAL 21'!D81</f>
        <v>75613</v>
      </c>
      <c r="E81" s="22">
        <f>+'JUNIO ORD'!E81+'PRIMER AJUSTE CUATRIMESTRAL 21'!E81</f>
        <v>2870</v>
      </c>
      <c r="F81" s="22">
        <f>+'JUNIO ORD'!F81</f>
        <v>5090</v>
      </c>
      <c r="G81" s="22">
        <f>+'JUNIO ORD'!G81</f>
        <v>1965</v>
      </c>
      <c r="H81" s="22">
        <f>+'JUNIO ORD'!H81</f>
        <v>697</v>
      </c>
      <c r="I81" s="22">
        <f>+'JUNIO ORD'!I81</f>
        <v>2570</v>
      </c>
      <c r="J81" s="22">
        <f>+'JUNIO ORD'!J81</f>
        <v>262</v>
      </c>
      <c r="K81" s="22">
        <v>0</v>
      </c>
      <c r="L81" s="22">
        <f>+'JUNIO ORD'!L81</f>
        <v>8228</v>
      </c>
      <c r="M81" s="22">
        <f>+'JUNIO ORD'!M81</f>
        <v>0</v>
      </c>
      <c r="N81" s="6">
        <f t="shared" si="1"/>
        <v>219971</v>
      </c>
    </row>
    <row r="82" spans="1:14" x14ac:dyDescent="0.25">
      <c r="A82" s="9">
        <v>79</v>
      </c>
      <c r="B82" s="24" t="s">
        <v>93</v>
      </c>
      <c r="C82" s="22">
        <f>+'JUNIO ORD'!C82+'PRIMER AJUSTE CUATRIMESTRAL 21'!C82</f>
        <v>6190528</v>
      </c>
      <c r="D82" s="22">
        <f>+'JUNIO ORD'!D82+'PRIMER AJUSTE CUATRIMESTRAL 21'!D82</f>
        <v>2798031</v>
      </c>
      <c r="E82" s="22">
        <f>+'JUNIO ORD'!E82+'PRIMER AJUSTE CUATRIMESTRAL 21'!E82</f>
        <v>172815</v>
      </c>
      <c r="F82" s="22">
        <f>+'JUNIO ORD'!F82</f>
        <v>199952</v>
      </c>
      <c r="G82" s="22">
        <f>+'JUNIO ORD'!G82</f>
        <v>123341</v>
      </c>
      <c r="H82" s="22">
        <f>+'JUNIO ORD'!H82</f>
        <v>40913</v>
      </c>
      <c r="I82" s="22">
        <f>+'JUNIO ORD'!I82</f>
        <v>198133</v>
      </c>
      <c r="J82" s="22">
        <f>+'JUNIO ORD'!J82</f>
        <v>13828</v>
      </c>
      <c r="K82" s="22">
        <v>0</v>
      </c>
      <c r="L82" s="22">
        <f>+'JUNIO ORD'!L82</f>
        <v>0</v>
      </c>
      <c r="M82" s="22">
        <f>+'JUNIO ORD'!M82</f>
        <v>0</v>
      </c>
      <c r="N82" s="6">
        <f t="shared" si="1"/>
        <v>9737541</v>
      </c>
    </row>
    <row r="83" spans="1:14" x14ac:dyDescent="0.25">
      <c r="A83" s="9">
        <v>80</v>
      </c>
      <c r="B83" s="24" t="s">
        <v>94</v>
      </c>
      <c r="C83" s="22">
        <f>+'JUNIO ORD'!C83+'PRIMER AJUSTE CUATRIMESTRAL 21'!C83</f>
        <v>111552</v>
      </c>
      <c r="D83" s="22">
        <f>+'JUNIO ORD'!D83+'PRIMER AJUSTE CUATRIMESTRAL 21'!D83</f>
        <v>67231</v>
      </c>
      <c r="E83" s="22">
        <f>+'JUNIO ORD'!E83+'PRIMER AJUSTE CUATRIMESTRAL 21'!E83</f>
        <v>2444</v>
      </c>
      <c r="F83" s="22">
        <f>+'JUNIO ORD'!F83</f>
        <v>5504</v>
      </c>
      <c r="G83" s="22">
        <f>+'JUNIO ORD'!G83</f>
        <v>2788</v>
      </c>
      <c r="H83" s="22">
        <f>+'JUNIO ORD'!H83</f>
        <v>584</v>
      </c>
      <c r="I83" s="22">
        <f>+'JUNIO ORD'!I83</f>
        <v>1981</v>
      </c>
      <c r="J83" s="22">
        <f>+'JUNIO ORD'!J83</f>
        <v>320</v>
      </c>
      <c r="K83" s="22">
        <v>0</v>
      </c>
      <c r="L83" s="22">
        <f>+'JUNIO ORD'!L83</f>
        <v>0</v>
      </c>
      <c r="M83" s="22">
        <f>+'JUNIO ORD'!M83</f>
        <v>0</v>
      </c>
      <c r="N83" s="6">
        <f t="shared" si="1"/>
        <v>192404</v>
      </c>
    </row>
    <row r="84" spans="1:14" x14ac:dyDescent="0.25">
      <c r="A84" s="9">
        <v>81</v>
      </c>
      <c r="B84" s="24" t="s">
        <v>95</v>
      </c>
      <c r="C84" s="22">
        <f>+'JUNIO ORD'!C84+'PRIMER AJUSTE CUATRIMESTRAL 21'!C84</f>
        <v>121794</v>
      </c>
      <c r="D84" s="22">
        <f>+'JUNIO ORD'!D84+'PRIMER AJUSTE CUATRIMESTRAL 21'!D84</f>
        <v>76003</v>
      </c>
      <c r="E84" s="22">
        <f>+'JUNIO ORD'!E84+'PRIMER AJUSTE CUATRIMESTRAL 21'!E84</f>
        <v>2657</v>
      </c>
      <c r="F84" s="22">
        <f>+'JUNIO ORD'!F84</f>
        <v>5727</v>
      </c>
      <c r="G84" s="22">
        <f>+'JUNIO ORD'!G84</f>
        <v>3342</v>
      </c>
      <c r="H84" s="22">
        <f>+'JUNIO ORD'!H84</f>
        <v>646</v>
      </c>
      <c r="I84" s="22">
        <f>+'JUNIO ORD'!I84</f>
        <v>2390</v>
      </c>
      <c r="J84" s="22">
        <f>+'JUNIO ORD'!J84</f>
        <v>331</v>
      </c>
      <c r="K84" s="22">
        <v>0</v>
      </c>
      <c r="L84" s="22">
        <f>+'JUNIO ORD'!L84</f>
        <v>36887</v>
      </c>
      <c r="M84" s="22">
        <f>+'JUNIO ORD'!M84</f>
        <v>0</v>
      </c>
      <c r="N84" s="6">
        <f t="shared" si="1"/>
        <v>249777</v>
      </c>
    </row>
    <row r="85" spans="1:14" x14ac:dyDescent="0.25">
      <c r="A85" s="9">
        <v>82</v>
      </c>
      <c r="B85" s="24" t="s">
        <v>96</v>
      </c>
      <c r="C85" s="22">
        <f>+'JUNIO ORD'!C85+'PRIMER AJUSTE CUATRIMESTRAL 21'!C85</f>
        <v>211054</v>
      </c>
      <c r="D85" s="22">
        <f>+'JUNIO ORD'!D85+'PRIMER AJUSTE CUATRIMESTRAL 21'!D85</f>
        <v>55749</v>
      </c>
      <c r="E85" s="22">
        <f>+'JUNIO ORD'!E85+'PRIMER AJUSTE CUATRIMESTRAL 21'!E85</f>
        <v>4833</v>
      </c>
      <c r="F85" s="22">
        <f>+'JUNIO ORD'!F85</f>
        <v>9648</v>
      </c>
      <c r="G85" s="22">
        <f>+'JUNIO ORD'!G85</f>
        <v>7215</v>
      </c>
      <c r="H85" s="22">
        <f>+'JUNIO ORD'!H85</f>
        <v>1157</v>
      </c>
      <c r="I85" s="22">
        <f>+'JUNIO ORD'!I85</f>
        <v>5158</v>
      </c>
      <c r="J85" s="22">
        <f>+'JUNIO ORD'!J85</f>
        <v>557</v>
      </c>
      <c r="K85" s="22">
        <v>0</v>
      </c>
      <c r="L85" s="22">
        <f>+'JUNIO ORD'!L85</f>
        <v>13407</v>
      </c>
      <c r="M85" s="22">
        <f>+'JUNIO ORD'!M85</f>
        <v>0</v>
      </c>
      <c r="N85" s="6">
        <f t="shared" si="1"/>
        <v>308778</v>
      </c>
    </row>
    <row r="86" spans="1:14" x14ac:dyDescent="0.25">
      <c r="A86" s="9">
        <v>83</v>
      </c>
      <c r="B86" s="24" t="s">
        <v>97</v>
      </c>
      <c r="C86" s="22">
        <f>+'JUNIO ORD'!C86+'PRIMER AJUSTE CUATRIMESTRAL 21'!C86</f>
        <v>360201</v>
      </c>
      <c r="D86" s="22">
        <f>+'JUNIO ORD'!D86+'PRIMER AJUSTE CUATRIMESTRAL 21'!D86</f>
        <v>292605</v>
      </c>
      <c r="E86" s="22">
        <f>+'JUNIO ORD'!E86+'PRIMER AJUSTE CUATRIMESTRAL 21'!E86</f>
        <v>12012</v>
      </c>
      <c r="F86" s="22">
        <f>+'JUNIO ORD'!F86</f>
        <v>11779</v>
      </c>
      <c r="G86" s="22">
        <f>+'JUNIO ORD'!G86</f>
        <v>17088</v>
      </c>
      <c r="H86" s="22">
        <f>+'JUNIO ORD'!H86</f>
        <v>2610</v>
      </c>
      <c r="I86" s="22">
        <f>+'JUNIO ORD'!I86</f>
        <v>18110</v>
      </c>
      <c r="J86" s="22">
        <f>+'JUNIO ORD'!J86</f>
        <v>651</v>
      </c>
      <c r="K86" s="22">
        <v>0</v>
      </c>
      <c r="L86" s="22">
        <f>+'JUNIO ORD'!L86</f>
        <v>42552</v>
      </c>
      <c r="M86" s="22">
        <f>+'JUNIO ORD'!M86</f>
        <v>0</v>
      </c>
      <c r="N86" s="6">
        <f t="shared" si="1"/>
        <v>757608</v>
      </c>
    </row>
    <row r="87" spans="1:14" x14ac:dyDescent="0.25">
      <c r="A87" s="9">
        <v>84</v>
      </c>
      <c r="B87" s="24" t="s">
        <v>98</v>
      </c>
      <c r="C87" s="22">
        <f>+'JUNIO ORD'!C87+'PRIMER AJUSTE CUATRIMESTRAL 21'!C87</f>
        <v>240979</v>
      </c>
      <c r="D87" s="22">
        <f>+'JUNIO ORD'!D87+'PRIMER AJUSTE CUATRIMESTRAL 21'!D87</f>
        <v>154030</v>
      </c>
      <c r="E87" s="22">
        <f>+'JUNIO ORD'!E87+'PRIMER AJUSTE CUATRIMESTRAL 21'!E87</f>
        <v>6952</v>
      </c>
      <c r="F87" s="22">
        <f>+'JUNIO ORD'!F87</f>
        <v>8327</v>
      </c>
      <c r="G87" s="22">
        <f>+'JUNIO ORD'!G87</f>
        <v>6113</v>
      </c>
      <c r="H87" s="22">
        <f>+'JUNIO ORD'!H87</f>
        <v>1594</v>
      </c>
      <c r="I87" s="22">
        <f>+'JUNIO ORD'!I87</f>
        <v>8362</v>
      </c>
      <c r="J87" s="22">
        <f>+'JUNIO ORD'!J87</f>
        <v>464</v>
      </c>
      <c r="K87" s="22">
        <v>0</v>
      </c>
      <c r="L87" s="22">
        <f>+'JUNIO ORD'!L87</f>
        <v>0</v>
      </c>
      <c r="M87" s="22">
        <f>+'JUNIO ORD'!M87</f>
        <v>0</v>
      </c>
      <c r="N87" s="6">
        <f t="shared" si="1"/>
        <v>426821</v>
      </c>
    </row>
    <row r="88" spans="1:14" x14ac:dyDescent="0.25">
      <c r="A88" s="9">
        <v>85</v>
      </c>
      <c r="B88" s="24" t="s">
        <v>99</v>
      </c>
      <c r="C88" s="22">
        <f>+'JUNIO ORD'!C88+'PRIMER AJUSTE CUATRIMESTRAL 21'!C88</f>
        <v>879557</v>
      </c>
      <c r="D88" s="22">
        <f>+'JUNIO ORD'!D88+'PRIMER AJUSTE CUATRIMESTRAL 21'!D88</f>
        <v>559212</v>
      </c>
      <c r="E88" s="22">
        <f>+'JUNIO ORD'!E88+'PRIMER AJUSTE CUATRIMESTRAL 21'!E88</f>
        <v>24651</v>
      </c>
      <c r="F88" s="22">
        <f>+'JUNIO ORD'!F88</f>
        <v>33828</v>
      </c>
      <c r="G88" s="22">
        <f>+'JUNIO ORD'!G88</f>
        <v>54107</v>
      </c>
      <c r="H88" s="22">
        <f>+'JUNIO ORD'!H88</f>
        <v>5611</v>
      </c>
      <c r="I88" s="22">
        <f>+'JUNIO ORD'!I88</f>
        <v>35585</v>
      </c>
      <c r="J88" s="22">
        <f>+'JUNIO ORD'!J88</f>
        <v>1963</v>
      </c>
      <c r="K88" s="22">
        <v>0</v>
      </c>
      <c r="L88" s="22">
        <f>+'JUNIO ORD'!L88</f>
        <v>66394</v>
      </c>
      <c r="M88" s="22">
        <f>+'JUNIO ORD'!M88</f>
        <v>0</v>
      </c>
      <c r="N88" s="6">
        <f t="shared" si="1"/>
        <v>1660908</v>
      </c>
    </row>
    <row r="89" spans="1:14" x14ac:dyDescent="0.25">
      <c r="A89" s="9">
        <v>86</v>
      </c>
      <c r="B89" s="24" t="s">
        <v>100</v>
      </c>
      <c r="C89" s="22">
        <f>+'JUNIO ORD'!C89+'PRIMER AJUSTE CUATRIMESTRAL 21'!C89</f>
        <v>93562</v>
      </c>
      <c r="D89" s="22">
        <f>+'JUNIO ORD'!D89+'PRIMER AJUSTE CUATRIMESTRAL 21'!D89</f>
        <v>83819</v>
      </c>
      <c r="E89" s="22">
        <f>+'JUNIO ORD'!E89+'PRIMER AJUSTE CUATRIMESTRAL 21'!E89</f>
        <v>1974</v>
      </c>
      <c r="F89" s="22">
        <f>+'JUNIO ORD'!F89</f>
        <v>4532</v>
      </c>
      <c r="G89" s="22">
        <f>+'JUNIO ORD'!G89</f>
        <v>1768</v>
      </c>
      <c r="H89" s="22">
        <f>+'JUNIO ORD'!H89</f>
        <v>484</v>
      </c>
      <c r="I89" s="22">
        <f>+'JUNIO ORD'!I89</f>
        <v>1410</v>
      </c>
      <c r="J89" s="22">
        <f>+'JUNIO ORD'!J89</f>
        <v>274</v>
      </c>
      <c r="K89" s="22">
        <v>0</v>
      </c>
      <c r="L89" s="22">
        <f>+'JUNIO ORD'!L89</f>
        <v>0</v>
      </c>
      <c r="M89" s="22">
        <f>+'JUNIO ORD'!M89</f>
        <v>0</v>
      </c>
      <c r="N89" s="6">
        <f t="shared" si="1"/>
        <v>187823</v>
      </c>
    </row>
    <row r="90" spans="1:14" x14ac:dyDescent="0.25">
      <c r="A90" s="9">
        <v>87</v>
      </c>
      <c r="B90" s="24" t="s">
        <v>101</v>
      </c>
      <c r="C90" s="22">
        <f>+'JUNIO ORD'!C90+'PRIMER AJUSTE CUATRIMESTRAL 21'!C90</f>
        <v>193935</v>
      </c>
      <c r="D90" s="22">
        <f>+'JUNIO ORD'!D90+'PRIMER AJUSTE CUATRIMESTRAL 21'!D90</f>
        <v>269156</v>
      </c>
      <c r="E90" s="22">
        <f>+'JUNIO ORD'!E90+'PRIMER AJUSTE CUATRIMESTRAL 21'!E90</f>
        <v>5211</v>
      </c>
      <c r="F90" s="22">
        <f>+'JUNIO ORD'!F90</f>
        <v>7735</v>
      </c>
      <c r="G90" s="22">
        <f>+'JUNIO ORD'!G90</f>
        <v>9198</v>
      </c>
      <c r="H90" s="22">
        <f>+'JUNIO ORD'!H90</f>
        <v>1200</v>
      </c>
      <c r="I90" s="22">
        <f>+'JUNIO ORD'!I90</f>
        <v>7297</v>
      </c>
      <c r="J90" s="22">
        <f>+'JUNIO ORD'!J90</f>
        <v>444</v>
      </c>
      <c r="K90" s="22">
        <v>0</v>
      </c>
      <c r="L90" s="22">
        <f>+'JUNIO ORD'!L90</f>
        <v>0</v>
      </c>
      <c r="M90" s="22">
        <f>+'JUNIO ORD'!M90</f>
        <v>0</v>
      </c>
      <c r="N90" s="6">
        <f t="shared" si="1"/>
        <v>494176</v>
      </c>
    </row>
    <row r="91" spans="1:14" x14ac:dyDescent="0.25">
      <c r="A91" s="9">
        <v>88</v>
      </c>
      <c r="B91" s="24" t="s">
        <v>102</v>
      </c>
      <c r="C91" s="22">
        <f>+'JUNIO ORD'!C91+'PRIMER AJUSTE CUATRIMESTRAL 21'!C91</f>
        <v>181320</v>
      </c>
      <c r="D91" s="22">
        <f>+'JUNIO ORD'!D91+'PRIMER AJUSTE CUATRIMESTRAL 21'!D91</f>
        <v>73261</v>
      </c>
      <c r="E91" s="22">
        <f>+'JUNIO ORD'!E91+'PRIMER AJUSTE CUATRIMESTRAL 21'!E91</f>
        <v>3958</v>
      </c>
      <c r="F91" s="22">
        <f>+'JUNIO ORD'!F91</f>
        <v>8752</v>
      </c>
      <c r="G91" s="22">
        <f>+'JUNIO ORD'!G91</f>
        <v>5524</v>
      </c>
      <c r="H91" s="22">
        <f>+'JUNIO ORD'!H91</f>
        <v>954</v>
      </c>
      <c r="I91" s="22">
        <f>+'JUNIO ORD'!I91</f>
        <v>3506</v>
      </c>
      <c r="J91" s="22">
        <f>+'JUNIO ORD'!J91</f>
        <v>510</v>
      </c>
      <c r="K91" s="22">
        <v>0</v>
      </c>
      <c r="L91" s="22">
        <f>+'JUNIO ORD'!L91</f>
        <v>0</v>
      </c>
      <c r="M91" s="22">
        <f>+'JUNIO ORD'!M91</f>
        <v>0</v>
      </c>
      <c r="N91" s="6">
        <f t="shared" si="1"/>
        <v>277785</v>
      </c>
    </row>
    <row r="92" spans="1:14" x14ac:dyDescent="0.25">
      <c r="A92" s="9">
        <v>89</v>
      </c>
      <c r="B92" s="24" t="s">
        <v>103</v>
      </c>
      <c r="C92" s="22">
        <f>+'JUNIO ORD'!C92+'PRIMER AJUSTE CUATRIMESTRAL 21'!C92</f>
        <v>126604</v>
      </c>
      <c r="D92" s="22">
        <f>+'JUNIO ORD'!D92+'PRIMER AJUSTE CUATRIMESTRAL 21'!D92</f>
        <v>38414</v>
      </c>
      <c r="E92" s="22">
        <f>+'JUNIO ORD'!E92+'PRIMER AJUSTE CUATRIMESTRAL 21'!E92</f>
        <v>2824</v>
      </c>
      <c r="F92" s="22">
        <f>+'JUNIO ORD'!F92</f>
        <v>5912</v>
      </c>
      <c r="G92" s="22">
        <f>+'JUNIO ORD'!G92</f>
        <v>3899</v>
      </c>
      <c r="H92" s="22">
        <f>+'JUNIO ORD'!H92</f>
        <v>680</v>
      </c>
      <c r="I92" s="22">
        <f>+'JUNIO ORD'!I92</f>
        <v>2821</v>
      </c>
      <c r="J92" s="22">
        <f>+'JUNIO ORD'!J92</f>
        <v>340</v>
      </c>
      <c r="K92" s="22">
        <v>0</v>
      </c>
      <c r="L92" s="22">
        <f>+'JUNIO ORD'!L92</f>
        <v>0</v>
      </c>
      <c r="M92" s="22">
        <f>+'JUNIO ORD'!M92</f>
        <v>0</v>
      </c>
      <c r="N92" s="6">
        <f t="shared" si="1"/>
        <v>181494</v>
      </c>
    </row>
    <row r="93" spans="1:14" x14ac:dyDescent="0.25">
      <c r="A93" s="9">
        <v>90</v>
      </c>
      <c r="B93" s="24" t="s">
        <v>104</v>
      </c>
      <c r="C93" s="22">
        <f>+'JUNIO ORD'!C93+'PRIMER AJUSTE CUATRIMESTRAL 21'!C93</f>
        <v>303884</v>
      </c>
      <c r="D93" s="22">
        <f>+'JUNIO ORD'!D93+'PRIMER AJUSTE CUATRIMESTRAL 21'!D93</f>
        <v>306336</v>
      </c>
      <c r="E93" s="22">
        <f>+'JUNIO ORD'!E93+'PRIMER AJUSTE CUATRIMESTRAL 21'!E93</f>
        <v>7183</v>
      </c>
      <c r="F93" s="22">
        <f>+'JUNIO ORD'!F93</f>
        <v>12353</v>
      </c>
      <c r="G93" s="22">
        <f>+'JUNIO ORD'!G93</f>
        <v>10515</v>
      </c>
      <c r="H93" s="22">
        <f>+'JUNIO ORD'!H93</f>
        <v>1747</v>
      </c>
      <c r="I93" s="22">
        <f>+'JUNIO ORD'!I93</f>
        <v>8626</v>
      </c>
      <c r="J93" s="22">
        <f>+'JUNIO ORD'!J93</f>
        <v>697</v>
      </c>
      <c r="K93" s="22">
        <v>0</v>
      </c>
      <c r="L93" s="22">
        <f>+'JUNIO ORD'!L93</f>
        <v>19730</v>
      </c>
      <c r="M93" s="22">
        <f>+'JUNIO ORD'!M93</f>
        <v>0</v>
      </c>
      <c r="N93" s="6">
        <f t="shared" si="1"/>
        <v>671071</v>
      </c>
    </row>
    <row r="94" spans="1:14" x14ac:dyDescent="0.25">
      <c r="A94" s="9">
        <v>91</v>
      </c>
      <c r="B94" s="24" t="s">
        <v>105</v>
      </c>
      <c r="C94" s="22">
        <f>+'JUNIO ORD'!C94+'PRIMER AJUSTE CUATRIMESTRAL 21'!C94</f>
        <v>284917</v>
      </c>
      <c r="D94" s="22">
        <f>+'JUNIO ORD'!D94+'PRIMER AJUSTE CUATRIMESTRAL 21'!D94</f>
        <v>310568</v>
      </c>
      <c r="E94" s="22">
        <f>+'JUNIO ORD'!E94+'PRIMER AJUSTE CUATRIMESTRAL 21'!E94</f>
        <v>9509</v>
      </c>
      <c r="F94" s="22">
        <f>+'JUNIO ORD'!F94</f>
        <v>10532</v>
      </c>
      <c r="G94" s="22">
        <f>+'JUNIO ORD'!G94</f>
        <v>9167</v>
      </c>
      <c r="H94" s="22">
        <f>+'JUNIO ORD'!H94</f>
        <v>2026</v>
      </c>
      <c r="I94" s="22">
        <f>+'JUNIO ORD'!I94</f>
        <v>11733</v>
      </c>
      <c r="J94" s="22">
        <f>+'JUNIO ORD'!J94</f>
        <v>734</v>
      </c>
      <c r="K94" s="22">
        <v>0</v>
      </c>
      <c r="L94" s="22">
        <f>+'JUNIO ORD'!L94</f>
        <v>22203</v>
      </c>
      <c r="M94" s="22">
        <f>+'JUNIO ORD'!M94</f>
        <v>0</v>
      </c>
      <c r="N94" s="6">
        <f t="shared" si="1"/>
        <v>661389</v>
      </c>
    </row>
    <row r="95" spans="1:14" x14ac:dyDescent="0.25">
      <c r="A95" s="9">
        <v>92</v>
      </c>
      <c r="B95" s="24" t="s">
        <v>106</v>
      </c>
      <c r="C95" s="22">
        <f>+'JUNIO ORD'!C95+'PRIMER AJUSTE CUATRIMESTRAL 21'!C95</f>
        <v>124890</v>
      </c>
      <c r="D95" s="22">
        <f>+'JUNIO ORD'!D95+'PRIMER AJUSTE CUATRIMESTRAL 21'!D95</f>
        <v>73550</v>
      </c>
      <c r="E95" s="22">
        <f>+'JUNIO ORD'!E95+'PRIMER AJUSTE CUATRIMESTRAL 21'!E95</f>
        <v>2862</v>
      </c>
      <c r="F95" s="22">
        <f>+'JUNIO ORD'!F95</f>
        <v>5808</v>
      </c>
      <c r="G95" s="22">
        <f>+'JUNIO ORD'!G95</f>
        <v>2854</v>
      </c>
      <c r="H95" s="22">
        <f>+'JUNIO ORD'!H95</f>
        <v>682</v>
      </c>
      <c r="I95" s="22">
        <f>+'JUNIO ORD'!I95</f>
        <v>2518</v>
      </c>
      <c r="J95" s="22">
        <f>+'JUNIO ORD'!J95</f>
        <v>352</v>
      </c>
      <c r="K95" s="22">
        <v>0</v>
      </c>
      <c r="L95" s="22">
        <f>+'JUNIO ORD'!L95</f>
        <v>10660</v>
      </c>
      <c r="M95" s="22">
        <f>+'JUNIO ORD'!M95</f>
        <v>0</v>
      </c>
      <c r="N95" s="6">
        <f t="shared" si="1"/>
        <v>224176</v>
      </c>
    </row>
    <row r="96" spans="1:14" x14ac:dyDescent="0.25">
      <c r="A96" s="9">
        <v>93</v>
      </c>
      <c r="B96" s="24" t="s">
        <v>107</v>
      </c>
      <c r="C96" s="22">
        <f>+'JUNIO ORD'!C96+'PRIMER AJUSTE CUATRIMESTRAL 21'!C96</f>
        <v>70891</v>
      </c>
      <c r="D96" s="22">
        <f>+'JUNIO ORD'!D96+'PRIMER AJUSTE CUATRIMESTRAL 21'!D96</f>
        <v>39639</v>
      </c>
      <c r="E96" s="22">
        <f>+'JUNIO ORD'!E96+'PRIMER AJUSTE CUATRIMESTRAL 21'!E96</f>
        <v>1604</v>
      </c>
      <c r="F96" s="22">
        <f>+'JUNIO ORD'!F96</f>
        <v>3358</v>
      </c>
      <c r="G96" s="22">
        <f>+'JUNIO ORD'!G96</f>
        <v>849</v>
      </c>
      <c r="H96" s="22">
        <f>+'JUNIO ORD'!H96</f>
        <v>382</v>
      </c>
      <c r="I96" s="22">
        <f>+'JUNIO ORD'!I96</f>
        <v>1040</v>
      </c>
      <c r="J96" s="22">
        <f>+'JUNIO ORD'!J96</f>
        <v>196</v>
      </c>
      <c r="K96" s="22">
        <v>0</v>
      </c>
      <c r="L96" s="22">
        <f>+'JUNIO ORD'!L96</f>
        <v>748</v>
      </c>
      <c r="M96" s="22">
        <f>+'JUNIO ORD'!M96</f>
        <v>0</v>
      </c>
      <c r="N96" s="6">
        <f t="shared" si="1"/>
        <v>118707</v>
      </c>
    </row>
    <row r="97" spans="1:14" x14ac:dyDescent="0.25">
      <c r="A97" s="9">
        <v>94</v>
      </c>
      <c r="B97" s="24" t="s">
        <v>108</v>
      </c>
      <c r="C97" s="22">
        <f>+'JUNIO ORD'!C97+'PRIMER AJUSTE CUATRIMESTRAL 21'!C97</f>
        <v>129067</v>
      </c>
      <c r="D97" s="22">
        <f>+'JUNIO ORD'!D97+'PRIMER AJUSTE CUATRIMESTRAL 21'!D97</f>
        <v>77935</v>
      </c>
      <c r="E97" s="22">
        <f>+'JUNIO ORD'!E97+'PRIMER AJUSTE CUATRIMESTRAL 21'!E97</f>
        <v>2721</v>
      </c>
      <c r="F97" s="22">
        <f>+'JUNIO ORD'!F97</f>
        <v>6142</v>
      </c>
      <c r="G97" s="22">
        <f>+'JUNIO ORD'!G97</f>
        <v>3060</v>
      </c>
      <c r="H97" s="22">
        <f>+'JUNIO ORD'!H97</f>
        <v>670</v>
      </c>
      <c r="I97" s="22">
        <f>+'JUNIO ORD'!I97</f>
        <v>2303</v>
      </c>
      <c r="J97" s="22">
        <f>+'JUNIO ORD'!J97</f>
        <v>357</v>
      </c>
      <c r="K97" s="22">
        <v>0</v>
      </c>
      <c r="L97" s="22">
        <f>+'JUNIO ORD'!L97</f>
        <v>0</v>
      </c>
      <c r="M97" s="22">
        <f>+'JUNIO ORD'!M97</f>
        <v>0</v>
      </c>
      <c r="N97" s="6">
        <f t="shared" si="1"/>
        <v>222255</v>
      </c>
    </row>
    <row r="98" spans="1:14" x14ac:dyDescent="0.25">
      <c r="A98" s="9">
        <v>95</v>
      </c>
      <c r="B98" s="24" t="s">
        <v>109</v>
      </c>
      <c r="C98" s="22">
        <f>+'JUNIO ORD'!C98+'PRIMER AJUSTE CUATRIMESTRAL 21'!C98</f>
        <v>226838</v>
      </c>
      <c r="D98" s="22">
        <f>+'JUNIO ORD'!D98+'PRIMER AJUSTE CUATRIMESTRAL 21'!D98</f>
        <v>112483</v>
      </c>
      <c r="E98" s="22">
        <f>+'JUNIO ORD'!E98+'PRIMER AJUSTE CUATRIMESTRAL 21'!E98</f>
        <v>5150</v>
      </c>
      <c r="F98" s="22">
        <f>+'JUNIO ORD'!F98</f>
        <v>10395</v>
      </c>
      <c r="G98" s="22">
        <f>+'JUNIO ORD'!G98</f>
        <v>8830</v>
      </c>
      <c r="H98" s="22">
        <f>+'JUNIO ORD'!H98</f>
        <v>1238</v>
      </c>
      <c r="I98" s="22">
        <f>+'JUNIO ORD'!I98</f>
        <v>5546</v>
      </c>
      <c r="J98" s="22">
        <f>+'JUNIO ORD'!J98</f>
        <v>599</v>
      </c>
      <c r="K98" s="22">
        <v>0</v>
      </c>
      <c r="L98" s="22">
        <f>+'JUNIO ORD'!L98</f>
        <v>0</v>
      </c>
      <c r="M98" s="22">
        <f>+'JUNIO ORD'!M98</f>
        <v>0</v>
      </c>
      <c r="N98" s="6">
        <f t="shared" si="1"/>
        <v>371079</v>
      </c>
    </row>
    <row r="99" spans="1:14" x14ac:dyDescent="0.25">
      <c r="A99" s="9">
        <v>96</v>
      </c>
      <c r="B99" s="24" t="s">
        <v>110</v>
      </c>
      <c r="C99" s="22">
        <f>+'JUNIO ORD'!C99+'PRIMER AJUSTE CUATRIMESTRAL 21'!C99</f>
        <v>86932</v>
      </c>
      <c r="D99" s="22">
        <f>+'JUNIO ORD'!D99+'PRIMER AJUSTE CUATRIMESTRAL 21'!D99</f>
        <v>41264</v>
      </c>
      <c r="E99" s="22">
        <f>+'JUNIO ORD'!E99+'PRIMER AJUSTE CUATRIMESTRAL 21'!E99</f>
        <v>1766</v>
      </c>
      <c r="F99" s="22">
        <f>+'JUNIO ORD'!F99</f>
        <v>3684</v>
      </c>
      <c r="G99" s="22">
        <f>+'JUNIO ORD'!G99</f>
        <v>1165</v>
      </c>
      <c r="H99" s="22">
        <f>+'JUNIO ORD'!H99</f>
        <v>458</v>
      </c>
      <c r="I99" s="22">
        <f>+'JUNIO ORD'!I99</f>
        <v>1388</v>
      </c>
      <c r="J99" s="22">
        <f>+'JUNIO ORD'!J99</f>
        <v>186</v>
      </c>
      <c r="K99" s="22">
        <v>0</v>
      </c>
      <c r="L99" s="22">
        <f>+'JUNIO ORD'!L99</f>
        <v>0</v>
      </c>
      <c r="M99" s="22">
        <f>+'JUNIO ORD'!M99</f>
        <v>0</v>
      </c>
      <c r="N99" s="6">
        <f t="shared" si="1"/>
        <v>136843</v>
      </c>
    </row>
    <row r="100" spans="1:14" x14ac:dyDescent="0.25">
      <c r="A100" s="9">
        <v>97</v>
      </c>
      <c r="B100" s="24" t="s">
        <v>111</v>
      </c>
      <c r="C100" s="22">
        <f>+'JUNIO ORD'!C100+'PRIMER AJUSTE CUATRIMESTRAL 21'!C100</f>
        <v>115549</v>
      </c>
      <c r="D100" s="22">
        <f>+'JUNIO ORD'!D100+'PRIMER AJUSTE CUATRIMESTRAL 21'!D100</f>
        <v>73265</v>
      </c>
      <c r="E100" s="22">
        <f>+'JUNIO ORD'!E100+'PRIMER AJUSTE CUATRIMESTRAL 21'!E100</f>
        <v>2582</v>
      </c>
      <c r="F100" s="22">
        <f>+'JUNIO ORD'!F100</f>
        <v>5441</v>
      </c>
      <c r="G100" s="22">
        <f>+'JUNIO ORD'!G100</f>
        <v>3113</v>
      </c>
      <c r="H100" s="22">
        <f>+'JUNIO ORD'!H100</f>
        <v>620</v>
      </c>
      <c r="I100" s="22">
        <f>+'JUNIO ORD'!I100</f>
        <v>2322</v>
      </c>
      <c r="J100" s="22">
        <f>+'JUNIO ORD'!J100</f>
        <v>317</v>
      </c>
      <c r="K100" s="22">
        <v>0</v>
      </c>
      <c r="L100" s="22">
        <f>+'JUNIO ORD'!L100</f>
        <v>1945</v>
      </c>
      <c r="M100" s="22">
        <f>+'JUNIO ORD'!M100</f>
        <v>0</v>
      </c>
      <c r="N100" s="6">
        <f t="shared" si="1"/>
        <v>205154</v>
      </c>
    </row>
    <row r="101" spans="1:14" x14ac:dyDescent="0.25">
      <c r="A101" s="9">
        <v>98</v>
      </c>
      <c r="B101" s="24" t="s">
        <v>112</v>
      </c>
      <c r="C101" s="22">
        <f>+'JUNIO ORD'!C101+'PRIMER AJUSTE CUATRIMESTRAL 21'!C101</f>
        <v>223389</v>
      </c>
      <c r="D101" s="22">
        <f>+'JUNIO ORD'!D101+'PRIMER AJUSTE CUATRIMESTRAL 21'!D101</f>
        <v>52579</v>
      </c>
      <c r="E101" s="22">
        <f>+'JUNIO ORD'!E101+'PRIMER AJUSTE CUATRIMESTRAL 21'!E101</f>
        <v>5007</v>
      </c>
      <c r="F101" s="22">
        <f>+'JUNIO ORD'!F101</f>
        <v>10342</v>
      </c>
      <c r="G101" s="22">
        <f>+'JUNIO ORD'!G101</f>
        <v>7832</v>
      </c>
      <c r="H101" s="22">
        <f>+'JUNIO ORD'!H101</f>
        <v>1207</v>
      </c>
      <c r="I101" s="22">
        <f>+'JUNIO ORD'!I101</f>
        <v>5149</v>
      </c>
      <c r="J101" s="22">
        <f>+'JUNIO ORD'!J101</f>
        <v>616</v>
      </c>
      <c r="K101" s="22">
        <v>0</v>
      </c>
      <c r="L101" s="22">
        <f>+'JUNIO ORD'!L101</f>
        <v>0</v>
      </c>
      <c r="M101" s="22">
        <f>+'JUNIO ORD'!M101</f>
        <v>0</v>
      </c>
      <c r="N101" s="6">
        <f t="shared" si="1"/>
        <v>306121</v>
      </c>
    </row>
    <row r="102" spans="1:14" x14ac:dyDescent="0.25">
      <c r="A102" s="9">
        <v>99</v>
      </c>
      <c r="B102" s="24" t="s">
        <v>113</v>
      </c>
      <c r="C102" s="22">
        <f>+'JUNIO ORD'!C102+'PRIMER AJUSTE CUATRIMESTRAL 21'!C102</f>
        <v>106854</v>
      </c>
      <c r="D102" s="22">
        <f>+'JUNIO ORD'!D102+'PRIMER AJUSTE CUATRIMESTRAL 21'!D102</f>
        <v>62301</v>
      </c>
      <c r="E102" s="22">
        <f>+'JUNIO ORD'!E102+'PRIMER AJUSTE CUATRIMESTRAL 21'!E102</f>
        <v>2052</v>
      </c>
      <c r="F102" s="22">
        <f>+'JUNIO ORD'!F102</f>
        <v>5905</v>
      </c>
      <c r="G102" s="22">
        <f>+'JUNIO ORD'!G102</f>
        <v>716</v>
      </c>
      <c r="H102" s="22">
        <f>+'JUNIO ORD'!H102</f>
        <v>502</v>
      </c>
      <c r="I102" s="22">
        <f>+'JUNIO ORD'!I102</f>
        <v>479</v>
      </c>
      <c r="J102" s="22">
        <f>+'JUNIO ORD'!J102</f>
        <v>342</v>
      </c>
      <c r="K102" s="22">
        <v>0</v>
      </c>
      <c r="L102" s="22">
        <f>+'JUNIO ORD'!L102</f>
        <v>0</v>
      </c>
      <c r="M102" s="22">
        <f>+'JUNIO ORD'!M102</f>
        <v>0</v>
      </c>
      <c r="N102" s="6">
        <f t="shared" si="1"/>
        <v>179151</v>
      </c>
    </row>
    <row r="103" spans="1:14" x14ac:dyDescent="0.25">
      <c r="A103" s="9">
        <v>100</v>
      </c>
      <c r="B103" s="24" t="s">
        <v>114</v>
      </c>
      <c r="C103" s="22">
        <f>+'JUNIO ORD'!C103+'PRIMER AJUSTE CUATRIMESTRAL 21'!C103</f>
        <v>92210</v>
      </c>
      <c r="D103" s="22">
        <f>+'JUNIO ORD'!D103+'PRIMER AJUSTE CUATRIMESTRAL 21'!D103</f>
        <v>49830</v>
      </c>
      <c r="E103" s="22">
        <f>+'JUNIO ORD'!E103+'PRIMER AJUSTE CUATRIMESTRAL 21'!E103</f>
        <v>1771</v>
      </c>
      <c r="F103" s="22">
        <f>+'JUNIO ORD'!F103</f>
        <v>5060</v>
      </c>
      <c r="G103" s="22">
        <f>+'JUNIO ORD'!G103</f>
        <v>712</v>
      </c>
      <c r="H103" s="22">
        <f>+'JUNIO ORD'!H103</f>
        <v>434</v>
      </c>
      <c r="I103" s="22">
        <f>+'JUNIO ORD'!I103</f>
        <v>478</v>
      </c>
      <c r="J103" s="22">
        <f>+'JUNIO ORD'!J103</f>
        <v>292</v>
      </c>
      <c r="K103" s="22">
        <v>0</v>
      </c>
      <c r="L103" s="22">
        <f>+'JUNIO ORD'!L103</f>
        <v>0</v>
      </c>
      <c r="M103" s="22">
        <f>+'JUNIO ORD'!M103</f>
        <v>0</v>
      </c>
      <c r="N103" s="6">
        <f t="shared" si="1"/>
        <v>150787</v>
      </c>
    </row>
    <row r="104" spans="1:14" x14ac:dyDescent="0.25">
      <c r="A104" s="9">
        <v>101</v>
      </c>
      <c r="B104" s="24" t="s">
        <v>115</v>
      </c>
      <c r="C104" s="22">
        <f>+'JUNIO ORD'!C104+'PRIMER AJUSTE CUATRIMESTRAL 21'!C104</f>
        <v>103566</v>
      </c>
      <c r="D104" s="22">
        <f>+'JUNIO ORD'!D104+'PRIMER AJUSTE CUATRIMESTRAL 21'!D104</f>
        <v>52788</v>
      </c>
      <c r="E104" s="22">
        <f>+'JUNIO ORD'!E104+'PRIMER AJUSTE CUATRIMESTRAL 21'!E104</f>
        <v>2056</v>
      </c>
      <c r="F104" s="22">
        <f>+'JUNIO ORD'!F104</f>
        <v>5509</v>
      </c>
      <c r="G104" s="22">
        <f>+'JUNIO ORD'!G104</f>
        <v>1357</v>
      </c>
      <c r="H104" s="22">
        <f>+'JUNIO ORD'!H104</f>
        <v>501</v>
      </c>
      <c r="I104" s="22">
        <f>+'JUNIO ORD'!I104</f>
        <v>908</v>
      </c>
      <c r="J104" s="22">
        <f>+'JUNIO ORD'!J104</f>
        <v>316</v>
      </c>
      <c r="K104" s="22">
        <v>0</v>
      </c>
      <c r="L104" s="22">
        <f>+'JUNIO ORD'!L104</f>
        <v>0</v>
      </c>
      <c r="M104" s="22">
        <f>+'JUNIO ORD'!M104</f>
        <v>0</v>
      </c>
      <c r="N104" s="6">
        <f t="shared" si="1"/>
        <v>167001</v>
      </c>
    </row>
    <row r="105" spans="1:14" x14ac:dyDescent="0.25">
      <c r="A105" s="9">
        <v>102</v>
      </c>
      <c r="B105" s="24" t="s">
        <v>116</v>
      </c>
      <c r="C105" s="22">
        <f>+'JUNIO ORD'!C105+'PRIMER AJUSTE CUATRIMESTRAL 21'!C105</f>
        <v>192761</v>
      </c>
      <c r="D105" s="22">
        <f>+'JUNIO ORD'!D105+'PRIMER AJUSTE CUATRIMESTRAL 21'!D105</f>
        <v>85312</v>
      </c>
      <c r="E105" s="22">
        <f>+'JUNIO ORD'!E105+'PRIMER AJUSTE CUATRIMESTRAL 21'!E105</f>
        <v>4885</v>
      </c>
      <c r="F105" s="22">
        <f>+'JUNIO ORD'!F105</f>
        <v>7848</v>
      </c>
      <c r="G105" s="22">
        <f>+'JUNIO ORD'!G105</f>
        <v>8794</v>
      </c>
      <c r="H105" s="22">
        <f>+'JUNIO ORD'!H105</f>
        <v>1149</v>
      </c>
      <c r="I105" s="22">
        <f>+'JUNIO ORD'!I105</f>
        <v>6746</v>
      </c>
      <c r="J105" s="22">
        <f>+'JUNIO ORD'!J105</f>
        <v>464</v>
      </c>
      <c r="K105" s="22">
        <v>0</v>
      </c>
      <c r="L105" s="22">
        <f>+'JUNIO ORD'!L105</f>
        <v>8585</v>
      </c>
      <c r="M105" s="22">
        <f>+'JUNIO ORD'!M105</f>
        <v>0</v>
      </c>
      <c r="N105" s="6">
        <f t="shared" si="1"/>
        <v>316544</v>
      </c>
    </row>
    <row r="106" spans="1:14" x14ac:dyDescent="0.25">
      <c r="A106" s="9">
        <v>103</v>
      </c>
      <c r="B106" s="24" t="s">
        <v>117</v>
      </c>
      <c r="C106" s="22">
        <f>+'JUNIO ORD'!C106+'PRIMER AJUSTE CUATRIMESTRAL 21'!C106</f>
        <v>370676</v>
      </c>
      <c r="D106" s="22">
        <f>+'JUNIO ORD'!D106+'PRIMER AJUSTE CUATRIMESTRAL 21'!D106</f>
        <v>280492</v>
      </c>
      <c r="E106" s="22">
        <f>+'JUNIO ORD'!E106+'PRIMER AJUSTE CUATRIMESTRAL 21'!E106</f>
        <v>11258</v>
      </c>
      <c r="F106" s="22">
        <f>+'JUNIO ORD'!F106</f>
        <v>15182</v>
      </c>
      <c r="G106" s="22">
        <f>+'JUNIO ORD'!G106</f>
        <v>10815</v>
      </c>
      <c r="H106" s="22">
        <f>+'JUNIO ORD'!H106</f>
        <v>2448</v>
      </c>
      <c r="I106" s="22">
        <f>+'JUNIO ORD'!I106</f>
        <v>11823</v>
      </c>
      <c r="J106" s="22">
        <f>+'JUNIO ORD'!J106</f>
        <v>1156</v>
      </c>
      <c r="K106" s="22">
        <v>0</v>
      </c>
      <c r="L106" s="22">
        <f>+'JUNIO ORD'!L106</f>
        <v>10903</v>
      </c>
      <c r="M106" s="22">
        <f>+'JUNIO ORD'!M106</f>
        <v>0</v>
      </c>
      <c r="N106" s="6">
        <f t="shared" si="1"/>
        <v>714753</v>
      </c>
    </row>
    <row r="107" spans="1:14" x14ac:dyDescent="0.25">
      <c r="A107" s="9">
        <v>104</v>
      </c>
      <c r="B107" s="24" t="s">
        <v>118</v>
      </c>
      <c r="C107" s="22">
        <f>+'JUNIO ORD'!C107+'PRIMER AJUSTE CUATRIMESTRAL 21'!C107</f>
        <v>225017</v>
      </c>
      <c r="D107" s="22">
        <f>+'JUNIO ORD'!D107+'PRIMER AJUSTE CUATRIMESTRAL 21'!D107</f>
        <v>177584</v>
      </c>
      <c r="E107" s="22">
        <f>+'JUNIO ORD'!E107+'PRIMER AJUSTE CUATRIMESTRAL 21'!E107</f>
        <v>4909</v>
      </c>
      <c r="F107" s="22">
        <f>+'JUNIO ORD'!F107</f>
        <v>9269</v>
      </c>
      <c r="G107" s="22">
        <f>+'JUNIO ORD'!G107</f>
        <v>4827</v>
      </c>
      <c r="H107" s="22">
        <f>+'JUNIO ORD'!H107</f>
        <v>1239</v>
      </c>
      <c r="I107" s="22">
        <f>+'JUNIO ORD'!I107</f>
        <v>4538</v>
      </c>
      <c r="J107" s="22">
        <f>+'JUNIO ORD'!J107</f>
        <v>587</v>
      </c>
      <c r="K107" s="22">
        <v>0</v>
      </c>
      <c r="L107" s="22">
        <f>+'JUNIO ORD'!L107</f>
        <v>3804</v>
      </c>
      <c r="M107" s="22">
        <f>+'JUNIO ORD'!M107</f>
        <v>0</v>
      </c>
      <c r="N107" s="6">
        <f t="shared" si="1"/>
        <v>431774</v>
      </c>
    </row>
    <row r="108" spans="1:14" x14ac:dyDescent="0.25">
      <c r="A108" s="9">
        <v>105</v>
      </c>
      <c r="B108" s="24" t="s">
        <v>119</v>
      </c>
      <c r="C108" s="22">
        <f>+'JUNIO ORD'!C108+'PRIMER AJUSTE CUATRIMESTRAL 21'!C108</f>
        <v>298135</v>
      </c>
      <c r="D108" s="22">
        <f>+'JUNIO ORD'!D108+'PRIMER AJUSTE CUATRIMESTRAL 21'!D108</f>
        <v>61279</v>
      </c>
      <c r="E108" s="22">
        <f>+'JUNIO ORD'!E108+'PRIMER AJUSTE CUATRIMESTRAL 21'!E108</f>
        <v>7293</v>
      </c>
      <c r="F108" s="22">
        <f>+'JUNIO ORD'!F108</f>
        <v>12880</v>
      </c>
      <c r="G108" s="22">
        <f>+'JUNIO ORD'!G108</f>
        <v>13237</v>
      </c>
      <c r="H108" s="22">
        <f>+'JUNIO ORD'!H108</f>
        <v>1719</v>
      </c>
      <c r="I108" s="22">
        <f>+'JUNIO ORD'!I108</f>
        <v>9398</v>
      </c>
      <c r="J108" s="22">
        <f>+'JUNIO ORD'!J108</f>
        <v>748</v>
      </c>
      <c r="K108" s="22">
        <v>0</v>
      </c>
      <c r="L108" s="22">
        <f>+'JUNIO ORD'!L108</f>
        <v>0</v>
      </c>
      <c r="M108" s="22">
        <f>+'JUNIO ORD'!M108</f>
        <v>0</v>
      </c>
      <c r="N108" s="6">
        <f t="shared" si="1"/>
        <v>404689</v>
      </c>
    </row>
    <row r="109" spans="1:14" x14ac:dyDescent="0.25">
      <c r="A109" s="9">
        <v>106</v>
      </c>
      <c r="B109" s="24" t="s">
        <v>120</v>
      </c>
      <c r="C109" s="22">
        <f>+'JUNIO ORD'!C109+'PRIMER AJUSTE CUATRIMESTRAL 21'!C109</f>
        <v>62330</v>
      </c>
      <c r="D109" s="22">
        <f>+'JUNIO ORD'!D109+'PRIMER AJUSTE CUATRIMESTRAL 21'!D109</f>
        <v>34600</v>
      </c>
      <c r="E109" s="22">
        <f>+'JUNIO ORD'!E109+'PRIMER AJUSTE CUATRIMESTRAL 21'!E109</f>
        <v>1252</v>
      </c>
      <c r="F109" s="22">
        <f>+'JUNIO ORD'!F109</f>
        <v>3144</v>
      </c>
      <c r="G109" s="22">
        <f>+'JUNIO ORD'!G109</f>
        <v>434</v>
      </c>
      <c r="H109" s="22">
        <f>+'JUNIO ORD'!H109</f>
        <v>310</v>
      </c>
      <c r="I109" s="22">
        <f>+'JUNIO ORD'!I109</f>
        <v>507</v>
      </c>
      <c r="J109" s="22">
        <f>+'JUNIO ORD'!J109</f>
        <v>186</v>
      </c>
      <c r="K109" s="22">
        <v>0</v>
      </c>
      <c r="L109" s="22">
        <f>+'JUNIO ORD'!L109</f>
        <v>11848</v>
      </c>
      <c r="M109" s="22">
        <f>+'JUNIO ORD'!M109</f>
        <v>0</v>
      </c>
      <c r="N109" s="6">
        <f t="shared" si="1"/>
        <v>114611</v>
      </c>
    </row>
    <row r="110" spans="1:14" x14ac:dyDescent="0.25">
      <c r="A110" s="9">
        <v>107</v>
      </c>
      <c r="B110" s="24" t="s">
        <v>121</v>
      </c>
      <c r="C110" s="22">
        <f>+'JUNIO ORD'!C110+'PRIMER AJUSTE CUATRIMESTRAL 21'!C110</f>
        <v>854175</v>
      </c>
      <c r="D110" s="22">
        <f>+'JUNIO ORD'!D110+'PRIMER AJUSTE CUATRIMESTRAL 21'!D110</f>
        <v>775216</v>
      </c>
      <c r="E110" s="22">
        <f>+'JUNIO ORD'!E110+'PRIMER AJUSTE CUATRIMESTRAL 21'!E110</f>
        <v>22787</v>
      </c>
      <c r="F110" s="22">
        <f>+'JUNIO ORD'!F110</f>
        <v>28235</v>
      </c>
      <c r="G110" s="22">
        <f>+'JUNIO ORD'!G110</f>
        <v>39314</v>
      </c>
      <c r="H110" s="22">
        <f>+'JUNIO ORD'!H110</f>
        <v>5476</v>
      </c>
      <c r="I110" s="22">
        <f>+'JUNIO ORD'!I110</f>
        <v>36221</v>
      </c>
      <c r="J110" s="22">
        <f>+'JUNIO ORD'!J110</f>
        <v>1714</v>
      </c>
      <c r="K110" s="22">
        <v>0</v>
      </c>
      <c r="L110" s="22">
        <f>+'JUNIO ORD'!L110</f>
        <v>0</v>
      </c>
      <c r="M110" s="22">
        <f>+'JUNIO ORD'!M110</f>
        <v>0</v>
      </c>
      <c r="N110" s="6">
        <f t="shared" si="1"/>
        <v>1763138</v>
      </c>
    </row>
    <row r="111" spans="1:14" x14ac:dyDescent="0.25">
      <c r="A111" s="9">
        <v>108</v>
      </c>
      <c r="B111" s="24" t="s">
        <v>122</v>
      </c>
      <c r="C111" s="22">
        <f>+'JUNIO ORD'!C111+'PRIMER AJUSTE CUATRIMESTRAL 21'!C111</f>
        <v>210224</v>
      </c>
      <c r="D111" s="22">
        <f>+'JUNIO ORD'!D111+'PRIMER AJUSTE CUATRIMESTRAL 21'!D111</f>
        <v>132587</v>
      </c>
      <c r="E111" s="22">
        <f>+'JUNIO ORD'!E111+'PRIMER AJUSTE CUATRIMESTRAL 21'!E111</f>
        <v>4345</v>
      </c>
      <c r="F111" s="22">
        <f>+'JUNIO ORD'!F111</f>
        <v>9731</v>
      </c>
      <c r="G111" s="22">
        <f>+'JUNIO ORD'!G111</f>
        <v>5434</v>
      </c>
      <c r="H111" s="22">
        <f>+'JUNIO ORD'!H111</f>
        <v>1090</v>
      </c>
      <c r="I111" s="22">
        <f>+'JUNIO ORD'!I111</f>
        <v>3747</v>
      </c>
      <c r="J111" s="22">
        <f>+'JUNIO ORD'!J111</f>
        <v>564</v>
      </c>
      <c r="K111" s="22">
        <v>0</v>
      </c>
      <c r="L111" s="22">
        <f>+'JUNIO ORD'!L111</f>
        <v>2351</v>
      </c>
      <c r="M111" s="22">
        <f>+'JUNIO ORD'!M111</f>
        <v>0</v>
      </c>
      <c r="N111" s="6">
        <f t="shared" si="1"/>
        <v>370073</v>
      </c>
    </row>
    <row r="112" spans="1:14" x14ac:dyDescent="0.25">
      <c r="A112" s="9">
        <v>109</v>
      </c>
      <c r="B112" s="24" t="s">
        <v>123</v>
      </c>
      <c r="C112" s="22">
        <f>+'JUNIO ORD'!C112+'PRIMER AJUSTE CUATRIMESTRAL 21'!C112</f>
        <v>85200</v>
      </c>
      <c r="D112" s="22">
        <f>+'JUNIO ORD'!D112+'PRIMER AJUSTE CUATRIMESTRAL 21'!D112</f>
        <v>57165</v>
      </c>
      <c r="E112" s="22">
        <f>+'JUNIO ORD'!E112+'PRIMER AJUSTE CUATRIMESTRAL 21'!E112</f>
        <v>1861</v>
      </c>
      <c r="F112" s="22">
        <f>+'JUNIO ORD'!F112</f>
        <v>4118</v>
      </c>
      <c r="G112" s="22">
        <f>+'JUNIO ORD'!G112</f>
        <v>1983</v>
      </c>
      <c r="H112" s="22">
        <f>+'JUNIO ORD'!H112</f>
        <v>448</v>
      </c>
      <c r="I112" s="22">
        <f>+'JUNIO ORD'!I112</f>
        <v>1562</v>
      </c>
      <c r="J112" s="22">
        <f>+'JUNIO ORD'!J112</f>
        <v>239</v>
      </c>
      <c r="K112" s="22">
        <v>0</v>
      </c>
      <c r="L112" s="22">
        <f>+'JUNIO ORD'!L112</f>
        <v>0</v>
      </c>
      <c r="M112" s="22">
        <f>+'JUNIO ORD'!M112</f>
        <v>0</v>
      </c>
      <c r="N112" s="6">
        <f t="shared" si="1"/>
        <v>152576</v>
      </c>
    </row>
    <row r="113" spans="1:14" x14ac:dyDescent="0.25">
      <c r="A113" s="9">
        <v>110</v>
      </c>
      <c r="B113" s="24" t="s">
        <v>124</v>
      </c>
      <c r="C113" s="22">
        <f>+'JUNIO ORD'!C113+'PRIMER AJUSTE CUATRIMESTRAL 21'!C113</f>
        <v>140703</v>
      </c>
      <c r="D113" s="22">
        <f>+'JUNIO ORD'!D113+'PRIMER AJUSTE CUATRIMESTRAL 21'!D113</f>
        <v>52870</v>
      </c>
      <c r="E113" s="22">
        <f>+'JUNIO ORD'!E113+'PRIMER AJUSTE CUATRIMESTRAL 21'!E113</f>
        <v>2981</v>
      </c>
      <c r="F113" s="22">
        <f>+'JUNIO ORD'!F113</f>
        <v>6780</v>
      </c>
      <c r="G113" s="22">
        <f>+'JUNIO ORD'!G113</f>
        <v>3155</v>
      </c>
      <c r="H113" s="22">
        <f>+'JUNIO ORD'!H113</f>
        <v>730</v>
      </c>
      <c r="I113" s="22">
        <f>+'JUNIO ORD'!I113</f>
        <v>2248</v>
      </c>
      <c r="J113" s="22">
        <f>+'JUNIO ORD'!J113</f>
        <v>380</v>
      </c>
      <c r="K113" s="22">
        <v>0</v>
      </c>
      <c r="L113" s="22">
        <f>+'JUNIO ORD'!L113</f>
        <v>0</v>
      </c>
      <c r="M113" s="22">
        <f>+'JUNIO ORD'!M113</f>
        <v>0</v>
      </c>
      <c r="N113" s="6">
        <f t="shared" si="1"/>
        <v>209847</v>
      </c>
    </row>
    <row r="114" spans="1:14" x14ac:dyDescent="0.25">
      <c r="A114" s="9">
        <v>111</v>
      </c>
      <c r="B114" s="24" t="s">
        <v>125</v>
      </c>
      <c r="C114" s="22">
        <f>+'JUNIO ORD'!C114+'PRIMER AJUSTE CUATRIMESTRAL 21'!C114</f>
        <v>257877</v>
      </c>
      <c r="D114" s="22">
        <f>+'JUNIO ORD'!D114+'PRIMER AJUSTE CUATRIMESTRAL 21'!D114</f>
        <v>206841</v>
      </c>
      <c r="E114" s="22">
        <f>+'JUNIO ORD'!E114+'PRIMER AJUSTE CUATRIMESTRAL 21'!E114</f>
        <v>5502</v>
      </c>
      <c r="F114" s="22">
        <f>+'JUNIO ORD'!F114</f>
        <v>11133</v>
      </c>
      <c r="G114" s="22">
        <f>+'JUNIO ORD'!G114</f>
        <v>8943</v>
      </c>
      <c r="H114" s="22">
        <f>+'JUNIO ORD'!H114</f>
        <v>1385</v>
      </c>
      <c r="I114" s="22">
        <f>+'JUNIO ORD'!I114</f>
        <v>6093</v>
      </c>
      <c r="J114" s="22">
        <f>+'JUNIO ORD'!J114</f>
        <v>604</v>
      </c>
      <c r="K114" s="22">
        <v>0</v>
      </c>
      <c r="L114" s="22">
        <f>+'JUNIO ORD'!L114</f>
        <v>0</v>
      </c>
      <c r="M114" s="22">
        <f>+'JUNIO ORD'!M114</f>
        <v>0</v>
      </c>
      <c r="N114" s="6">
        <f t="shared" si="1"/>
        <v>498378</v>
      </c>
    </row>
    <row r="115" spans="1:14" x14ac:dyDescent="0.25">
      <c r="A115" s="9">
        <v>112</v>
      </c>
      <c r="B115" s="24" t="s">
        <v>126</v>
      </c>
      <c r="C115" s="22">
        <f>+'JUNIO ORD'!C115+'PRIMER AJUSTE CUATRIMESTRAL 21'!C115</f>
        <v>326842</v>
      </c>
      <c r="D115" s="22">
        <f>+'JUNIO ORD'!D115+'PRIMER AJUSTE CUATRIMESTRAL 21'!D115</f>
        <v>216451</v>
      </c>
      <c r="E115" s="22">
        <f>+'JUNIO ORD'!E115+'PRIMER AJUSTE CUATRIMESTRAL 21'!E115</f>
        <v>6536</v>
      </c>
      <c r="F115" s="22">
        <f>+'JUNIO ORD'!F115</f>
        <v>16514</v>
      </c>
      <c r="G115" s="22">
        <f>+'JUNIO ORD'!G115</f>
        <v>4552</v>
      </c>
      <c r="H115" s="22">
        <f>+'JUNIO ORD'!H115</f>
        <v>1619</v>
      </c>
      <c r="I115" s="22">
        <f>+'JUNIO ORD'!I115</f>
        <v>3516</v>
      </c>
      <c r="J115" s="22">
        <f>+'JUNIO ORD'!J115</f>
        <v>945</v>
      </c>
      <c r="K115" s="22">
        <v>0</v>
      </c>
      <c r="L115" s="22">
        <f>+'JUNIO ORD'!L115</f>
        <v>19735</v>
      </c>
      <c r="M115" s="22">
        <f>+'JUNIO ORD'!M115</f>
        <v>0</v>
      </c>
      <c r="N115" s="6">
        <f t="shared" si="1"/>
        <v>596710</v>
      </c>
    </row>
    <row r="116" spans="1:14" x14ac:dyDescent="0.25">
      <c r="A116" s="9">
        <v>113</v>
      </c>
      <c r="B116" s="24" t="s">
        <v>127</v>
      </c>
      <c r="C116" s="22">
        <f>+'JUNIO ORD'!C116+'PRIMER AJUSTE CUATRIMESTRAL 21'!C116</f>
        <v>223310</v>
      </c>
      <c r="D116" s="22">
        <f>+'JUNIO ORD'!D116+'PRIMER AJUSTE CUATRIMESTRAL 21'!D116</f>
        <v>207501</v>
      </c>
      <c r="E116" s="22">
        <f>+'JUNIO ORD'!E116+'PRIMER AJUSTE CUATRIMESTRAL 21'!E116</f>
        <v>5531</v>
      </c>
      <c r="F116" s="22">
        <f>+'JUNIO ORD'!F116</f>
        <v>9124</v>
      </c>
      <c r="G116" s="22">
        <f>+'JUNIO ORD'!G116</f>
        <v>5382</v>
      </c>
      <c r="H116" s="22">
        <f>+'JUNIO ORD'!H116</f>
        <v>1315</v>
      </c>
      <c r="I116" s="22">
        <f>+'JUNIO ORD'!I116</f>
        <v>5577</v>
      </c>
      <c r="J116" s="22">
        <f>+'JUNIO ORD'!J116</f>
        <v>554</v>
      </c>
      <c r="K116" s="22">
        <v>0</v>
      </c>
      <c r="L116" s="22">
        <f>+'JUNIO ORD'!L116</f>
        <v>0</v>
      </c>
      <c r="M116" s="22">
        <f>+'JUNIO ORD'!M116</f>
        <v>0</v>
      </c>
      <c r="N116" s="6">
        <f t="shared" si="1"/>
        <v>458294</v>
      </c>
    </row>
    <row r="117" spans="1:14" x14ac:dyDescent="0.25">
      <c r="A117" s="9">
        <v>114</v>
      </c>
      <c r="B117" s="24" t="s">
        <v>128</v>
      </c>
      <c r="C117" s="22">
        <f>+'JUNIO ORD'!C117+'PRIMER AJUSTE CUATRIMESTRAL 21'!C117</f>
        <v>81558</v>
      </c>
      <c r="D117" s="22">
        <f>+'JUNIO ORD'!D117+'PRIMER AJUSTE CUATRIMESTRAL 21'!D117</f>
        <v>46673</v>
      </c>
      <c r="E117" s="22">
        <f>+'JUNIO ORD'!E117+'PRIMER AJUSTE CUATRIMESTRAL 21'!E117</f>
        <v>1665</v>
      </c>
      <c r="F117" s="22">
        <f>+'JUNIO ORD'!F117</f>
        <v>4246</v>
      </c>
      <c r="G117" s="22">
        <f>+'JUNIO ORD'!G117</f>
        <v>1180</v>
      </c>
      <c r="H117" s="22">
        <f>+'JUNIO ORD'!H117</f>
        <v>405</v>
      </c>
      <c r="I117" s="22">
        <f>+'JUNIO ORD'!I117</f>
        <v>867</v>
      </c>
      <c r="J117" s="22">
        <f>+'JUNIO ORD'!J117</f>
        <v>249</v>
      </c>
      <c r="K117" s="22">
        <v>0</v>
      </c>
      <c r="L117" s="22">
        <f>+'JUNIO ORD'!L117</f>
        <v>0</v>
      </c>
      <c r="M117" s="22">
        <f>+'JUNIO ORD'!M117</f>
        <v>0</v>
      </c>
      <c r="N117" s="6">
        <f t="shared" si="1"/>
        <v>136843</v>
      </c>
    </row>
    <row r="118" spans="1:14" x14ac:dyDescent="0.25">
      <c r="A118" s="9">
        <v>115</v>
      </c>
      <c r="B118" s="24" t="s">
        <v>129</v>
      </c>
      <c r="C118" s="22">
        <f>+'JUNIO ORD'!C118+'PRIMER AJUSTE CUATRIMESTRAL 21'!C118</f>
        <v>370030</v>
      </c>
      <c r="D118" s="22">
        <f>+'JUNIO ORD'!D118+'PRIMER AJUSTE CUATRIMESTRAL 21'!D118</f>
        <v>347644</v>
      </c>
      <c r="E118" s="22">
        <f>+'JUNIO ORD'!E118+'PRIMER AJUSTE CUATRIMESTRAL 21'!E118</f>
        <v>10779</v>
      </c>
      <c r="F118" s="22">
        <f>+'JUNIO ORD'!F118</f>
        <v>12829</v>
      </c>
      <c r="G118" s="22">
        <f>+'JUNIO ORD'!G118</f>
        <v>15600</v>
      </c>
      <c r="H118" s="22">
        <f>+'JUNIO ORD'!H118</f>
        <v>2461</v>
      </c>
      <c r="I118" s="22">
        <f>+'JUNIO ORD'!I118</f>
        <v>15651</v>
      </c>
      <c r="J118" s="22">
        <f>+'JUNIO ORD'!J118</f>
        <v>796</v>
      </c>
      <c r="K118" s="22">
        <v>0</v>
      </c>
      <c r="L118" s="22">
        <f>+'JUNIO ORD'!L118</f>
        <v>42075</v>
      </c>
      <c r="M118" s="22">
        <f>+'JUNIO ORD'!M118</f>
        <v>0</v>
      </c>
      <c r="N118" s="6">
        <f t="shared" si="1"/>
        <v>817865</v>
      </c>
    </row>
    <row r="119" spans="1:14" x14ac:dyDescent="0.25">
      <c r="A119" s="9">
        <v>116</v>
      </c>
      <c r="B119" s="24" t="s">
        <v>130</v>
      </c>
      <c r="C119" s="22">
        <f>+'JUNIO ORD'!C119+'PRIMER AJUSTE CUATRIMESTRAL 21'!C119</f>
        <v>211752</v>
      </c>
      <c r="D119" s="22">
        <f>+'JUNIO ORD'!D119+'PRIMER AJUSTE CUATRIMESTRAL 21'!D119</f>
        <v>60383</v>
      </c>
      <c r="E119" s="22">
        <f>+'JUNIO ORD'!E119+'PRIMER AJUSTE CUATRIMESTRAL 21'!E119</f>
        <v>4798</v>
      </c>
      <c r="F119" s="22">
        <f>+'JUNIO ORD'!F119</f>
        <v>9795</v>
      </c>
      <c r="G119" s="22">
        <f>+'JUNIO ORD'!G119</f>
        <v>8051</v>
      </c>
      <c r="H119" s="22">
        <f>+'JUNIO ORD'!H119</f>
        <v>1152</v>
      </c>
      <c r="I119" s="22">
        <f>+'JUNIO ORD'!I119</f>
        <v>5029</v>
      </c>
      <c r="J119" s="22">
        <f>+'JUNIO ORD'!J119</f>
        <v>569</v>
      </c>
      <c r="K119" s="22">
        <v>0</v>
      </c>
      <c r="L119" s="22">
        <f>+'JUNIO ORD'!L119</f>
        <v>0</v>
      </c>
      <c r="M119" s="22">
        <f>+'JUNIO ORD'!M119</f>
        <v>0</v>
      </c>
      <c r="N119" s="6">
        <f t="shared" si="1"/>
        <v>301529</v>
      </c>
    </row>
    <row r="120" spans="1:14" x14ac:dyDescent="0.25">
      <c r="A120" s="9">
        <v>117</v>
      </c>
      <c r="B120" s="24" t="s">
        <v>131</v>
      </c>
      <c r="C120" s="22">
        <f>+'JUNIO ORD'!C120+'PRIMER AJUSTE CUATRIMESTRAL 21'!C120</f>
        <v>149410</v>
      </c>
      <c r="D120" s="22">
        <f>+'JUNIO ORD'!D120+'PRIMER AJUSTE CUATRIMESTRAL 21'!D120</f>
        <v>97356</v>
      </c>
      <c r="E120" s="22">
        <f>+'JUNIO ORD'!E120+'PRIMER AJUSTE CUATRIMESTRAL 21'!E120</f>
        <v>3252</v>
      </c>
      <c r="F120" s="22">
        <f>+'JUNIO ORD'!F120</f>
        <v>7144</v>
      </c>
      <c r="G120" s="22">
        <f>+'JUNIO ORD'!G120</f>
        <v>4174</v>
      </c>
      <c r="H120" s="22">
        <f>+'JUNIO ORD'!H120</f>
        <v>788</v>
      </c>
      <c r="I120" s="22">
        <f>+'JUNIO ORD'!I120</f>
        <v>2806</v>
      </c>
      <c r="J120" s="22">
        <f>+'JUNIO ORD'!J120</f>
        <v>412</v>
      </c>
      <c r="K120" s="22">
        <v>0</v>
      </c>
      <c r="L120" s="22">
        <f>+'JUNIO ORD'!L120</f>
        <v>6096</v>
      </c>
      <c r="M120" s="22">
        <f>+'JUNIO ORD'!M120</f>
        <v>0</v>
      </c>
      <c r="N120" s="6">
        <f t="shared" si="1"/>
        <v>271438</v>
      </c>
    </row>
    <row r="121" spans="1:14" x14ac:dyDescent="0.25">
      <c r="A121" s="9">
        <v>118</v>
      </c>
      <c r="B121" s="24" t="s">
        <v>132</v>
      </c>
      <c r="C121" s="22">
        <f>+'JUNIO ORD'!C121+'PRIMER AJUSTE CUATRIMESTRAL 21'!C121</f>
        <v>354734</v>
      </c>
      <c r="D121" s="22">
        <f>+'JUNIO ORD'!D121+'PRIMER AJUSTE CUATRIMESTRAL 21'!D121</f>
        <v>157629</v>
      </c>
      <c r="E121" s="22">
        <f>+'JUNIO ORD'!E121+'PRIMER AJUSTE CUATRIMESTRAL 21'!E121</f>
        <v>7497</v>
      </c>
      <c r="F121" s="22">
        <f>+'JUNIO ORD'!F121</f>
        <v>14744</v>
      </c>
      <c r="G121" s="22">
        <f>+'JUNIO ORD'!G121</f>
        <v>4433</v>
      </c>
      <c r="H121" s="22">
        <f>+'JUNIO ORD'!H121</f>
        <v>1918</v>
      </c>
      <c r="I121" s="22">
        <f>+'JUNIO ORD'!I121</f>
        <v>5552</v>
      </c>
      <c r="J121" s="22">
        <f>+'JUNIO ORD'!J121</f>
        <v>903</v>
      </c>
      <c r="K121" s="22">
        <v>0</v>
      </c>
      <c r="L121" s="22">
        <f>+'JUNIO ORD'!L121</f>
        <v>28165</v>
      </c>
      <c r="M121" s="22">
        <f>+'JUNIO ORD'!M121</f>
        <v>0</v>
      </c>
      <c r="N121" s="6">
        <f t="shared" si="1"/>
        <v>575575</v>
      </c>
    </row>
    <row r="122" spans="1:14" x14ac:dyDescent="0.25">
      <c r="A122" s="9">
        <v>119</v>
      </c>
      <c r="B122" s="24" t="s">
        <v>133</v>
      </c>
      <c r="C122" s="22">
        <f>+'JUNIO ORD'!C122+'PRIMER AJUSTE CUATRIMESTRAL 21'!C122</f>
        <v>82438</v>
      </c>
      <c r="D122" s="22">
        <f>+'JUNIO ORD'!D122+'PRIMER AJUSTE CUATRIMESTRAL 21'!D122</f>
        <v>44889</v>
      </c>
      <c r="E122" s="22">
        <f>+'JUNIO ORD'!E122+'PRIMER AJUSTE CUATRIMESTRAL 21'!E122</f>
        <v>1726</v>
      </c>
      <c r="F122" s="22">
        <f>+'JUNIO ORD'!F122</f>
        <v>4412</v>
      </c>
      <c r="G122" s="22">
        <f>+'JUNIO ORD'!G122</f>
        <v>1345</v>
      </c>
      <c r="H122" s="22">
        <f>+'JUNIO ORD'!H122</f>
        <v>410</v>
      </c>
      <c r="I122" s="22">
        <f>+'JUNIO ORD'!I122</f>
        <v>894</v>
      </c>
      <c r="J122" s="22">
        <f>+'JUNIO ORD'!J122</f>
        <v>263</v>
      </c>
      <c r="K122" s="22">
        <v>0</v>
      </c>
      <c r="L122" s="22">
        <f>+'JUNIO ORD'!L122</f>
        <v>0</v>
      </c>
      <c r="M122" s="22">
        <f>+'JUNIO ORD'!M122</f>
        <v>0</v>
      </c>
      <c r="N122" s="6">
        <f t="shared" si="1"/>
        <v>136377</v>
      </c>
    </row>
    <row r="123" spans="1:14" x14ac:dyDescent="0.25">
      <c r="A123" s="9">
        <v>120</v>
      </c>
      <c r="B123" s="24" t="s">
        <v>134</v>
      </c>
      <c r="C123" s="22">
        <f>+'JUNIO ORD'!C123+'PRIMER AJUSTE CUATRIMESTRAL 21'!C123</f>
        <v>89209</v>
      </c>
      <c r="D123" s="22">
        <f>+'JUNIO ORD'!D123+'PRIMER AJUSTE CUATRIMESTRAL 21'!D123</f>
        <v>58425</v>
      </c>
      <c r="E123" s="22">
        <f>+'JUNIO ORD'!E123+'PRIMER AJUSTE CUATRIMESTRAL 21'!E123</f>
        <v>1851</v>
      </c>
      <c r="F123" s="22">
        <f>+'JUNIO ORD'!F123</f>
        <v>4733</v>
      </c>
      <c r="G123" s="22">
        <f>+'JUNIO ORD'!G123</f>
        <v>766</v>
      </c>
      <c r="H123" s="22">
        <f>+'JUNIO ORD'!H123</f>
        <v>443</v>
      </c>
      <c r="I123" s="22">
        <f>+'JUNIO ORD'!I123</f>
        <v>736</v>
      </c>
      <c r="J123" s="22">
        <f>+'JUNIO ORD'!J123</f>
        <v>274</v>
      </c>
      <c r="K123" s="22">
        <v>0</v>
      </c>
      <c r="L123" s="22">
        <f>+'JUNIO ORD'!L123</f>
        <v>3434</v>
      </c>
      <c r="M123" s="22">
        <f>+'JUNIO ORD'!M123</f>
        <v>0</v>
      </c>
      <c r="N123" s="6">
        <f t="shared" si="1"/>
        <v>159871</v>
      </c>
    </row>
    <row r="124" spans="1:14" x14ac:dyDescent="0.25">
      <c r="A124" s="9">
        <v>121</v>
      </c>
      <c r="B124" s="24" t="s">
        <v>135</v>
      </c>
      <c r="C124" s="22">
        <f>+'JUNIO ORD'!C124+'PRIMER AJUSTE CUATRIMESTRAL 21'!C124</f>
        <v>88014</v>
      </c>
      <c r="D124" s="22">
        <f>+'JUNIO ORD'!D124+'PRIMER AJUSTE CUATRIMESTRAL 21'!D124</f>
        <v>45245</v>
      </c>
      <c r="E124" s="22">
        <f>+'JUNIO ORD'!E124+'PRIMER AJUSTE CUATRIMESTRAL 21'!E124</f>
        <v>1743</v>
      </c>
      <c r="F124" s="22">
        <f>+'JUNIO ORD'!F124</f>
        <v>4633</v>
      </c>
      <c r="G124" s="22">
        <f>+'JUNIO ORD'!G124</f>
        <v>1023</v>
      </c>
      <c r="H124" s="22">
        <f>+'JUNIO ORD'!H124</f>
        <v>428</v>
      </c>
      <c r="I124" s="22">
        <f>+'JUNIO ORD'!I124</f>
        <v>763</v>
      </c>
      <c r="J124" s="22">
        <f>+'JUNIO ORD'!J124</f>
        <v>271</v>
      </c>
      <c r="K124" s="22">
        <v>0</v>
      </c>
      <c r="L124" s="22">
        <f>+'JUNIO ORD'!L124</f>
        <v>3083</v>
      </c>
      <c r="M124" s="22">
        <f>+'JUNIO ORD'!M124</f>
        <v>0</v>
      </c>
      <c r="N124" s="6">
        <f t="shared" si="1"/>
        <v>145203</v>
      </c>
    </row>
    <row r="125" spans="1:14" x14ac:dyDescent="0.25">
      <c r="A125" s="9">
        <v>122</v>
      </c>
      <c r="B125" s="24" t="s">
        <v>136</v>
      </c>
      <c r="C125" s="22">
        <f>+'JUNIO ORD'!C125+'PRIMER AJUSTE CUATRIMESTRAL 21'!C125</f>
        <v>76709</v>
      </c>
      <c r="D125" s="22">
        <f>+'JUNIO ORD'!D125+'PRIMER AJUSTE CUATRIMESTRAL 21'!D125</f>
        <v>59125</v>
      </c>
      <c r="E125" s="22">
        <f>+'JUNIO ORD'!E125+'PRIMER AJUSTE CUATRIMESTRAL 21'!E125</f>
        <v>1510</v>
      </c>
      <c r="F125" s="22">
        <f>+'JUNIO ORD'!F125</f>
        <v>3870</v>
      </c>
      <c r="G125" s="22">
        <f>+'JUNIO ORD'!G125</f>
        <v>1043</v>
      </c>
      <c r="H125" s="22">
        <f>+'JUNIO ORD'!H125</f>
        <v>377</v>
      </c>
      <c r="I125" s="22">
        <f>+'JUNIO ORD'!I125</f>
        <v>831</v>
      </c>
      <c r="J125" s="22">
        <f>+'JUNIO ORD'!J125</f>
        <v>232</v>
      </c>
      <c r="K125" s="22">
        <v>0</v>
      </c>
      <c r="L125" s="22">
        <f>+'JUNIO ORD'!L125</f>
        <v>0</v>
      </c>
      <c r="M125" s="22">
        <f>+'JUNIO ORD'!M125</f>
        <v>0</v>
      </c>
      <c r="N125" s="6">
        <f t="shared" si="1"/>
        <v>143697</v>
      </c>
    </row>
    <row r="126" spans="1:14" x14ac:dyDescent="0.25">
      <c r="A126" s="9">
        <v>123</v>
      </c>
      <c r="B126" s="24" t="s">
        <v>137</v>
      </c>
      <c r="C126" s="22">
        <f>+'JUNIO ORD'!C126+'PRIMER AJUSTE CUATRIMESTRAL 21'!C126</f>
        <v>148824</v>
      </c>
      <c r="D126" s="22">
        <f>+'JUNIO ORD'!D126+'PRIMER AJUSTE CUATRIMESTRAL 21'!D126</f>
        <v>110872</v>
      </c>
      <c r="E126" s="22">
        <f>+'JUNIO ORD'!E126+'PRIMER AJUSTE CUATRIMESTRAL 21'!E126</f>
        <v>3342</v>
      </c>
      <c r="F126" s="22">
        <f>+'JUNIO ORD'!F126</f>
        <v>6754</v>
      </c>
      <c r="G126" s="22">
        <f>+'JUNIO ORD'!G126</f>
        <v>5037</v>
      </c>
      <c r="H126" s="22">
        <f>+'JUNIO ORD'!H126</f>
        <v>810</v>
      </c>
      <c r="I126" s="22">
        <f>+'JUNIO ORD'!I126</f>
        <v>3513</v>
      </c>
      <c r="J126" s="22">
        <f>+'JUNIO ORD'!J126</f>
        <v>403</v>
      </c>
      <c r="K126" s="22">
        <v>0</v>
      </c>
      <c r="L126" s="22">
        <f>+'JUNIO ORD'!L126</f>
        <v>4467</v>
      </c>
      <c r="M126" s="22">
        <f>+'JUNIO ORD'!M126</f>
        <v>0</v>
      </c>
      <c r="N126" s="6">
        <f t="shared" si="1"/>
        <v>284022</v>
      </c>
    </row>
    <row r="127" spans="1:14" x14ac:dyDescent="0.25">
      <c r="A127" s="9">
        <v>124</v>
      </c>
      <c r="B127" s="24" t="s">
        <v>138</v>
      </c>
      <c r="C127" s="22">
        <f>+'JUNIO ORD'!C127+'PRIMER AJUSTE CUATRIMESTRAL 21'!C127</f>
        <v>790382</v>
      </c>
      <c r="D127" s="22">
        <f>+'JUNIO ORD'!D127+'PRIMER AJUSTE CUATRIMESTRAL 21'!D127</f>
        <v>551113</v>
      </c>
      <c r="E127" s="22">
        <f>+'JUNIO ORD'!E127+'PRIMER AJUSTE CUATRIMESTRAL 21'!E127</f>
        <v>20716</v>
      </c>
      <c r="F127" s="22">
        <f>+'JUNIO ORD'!F127</f>
        <v>29539</v>
      </c>
      <c r="G127" s="22">
        <f>+'JUNIO ORD'!G127</f>
        <v>37122</v>
      </c>
      <c r="H127" s="22">
        <f>+'JUNIO ORD'!H127</f>
        <v>4892</v>
      </c>
      <c r="I127" s="22">
        <f>+'JUNIO ORD'!I127</f>
        <v>28198</v>
      </c>
      <c r="J127" s="22">
        <f>+'JUNIO ORD'!J127</f>
        <v>1833</v>
      </c>
      <c r="K127" s="22">
        <v>0</v>
      </c>
      <c r="L127" s="22">
        <f>+'JUNIO ORD'!L127</f>
        <v>72498</v>
      </c>
      <c r="M127" s="22">
        <f>+'JUNIO ORD'!M127</f>
        <v>0</v>
      </c>
      <c r="N127" s="6">
        <f t="shared" si="1"/>
        <v>1536293</v>
      </c>
    </row>
    <row r="128" spans="1:14" x14ac:dyDescent="0.25">
      <c r="A128" s="9">
        <v>125</v>
      </c>
      <c r="B128" s="24" t="s">
        <v>139</v>
      </c>
      <c r="C128" s="22">
        <f>+'JUNIO ORD'!C128+'PRIMER AJUSTE CUATRIMESTRAL 21'!C128</f>
        <v>561078</v>
      </c>
      <c r="D128" s="22">
        <f>+'JUNIO ORD'!D128+'PRIMER AJUSTE CUATRIMESTRAL 21'!D128</f>
        <v>353184</v>
      </c>
      <c r="E128" s="22">
        <f>+'JUNIO ORD'!E128+'PRIMER AJUSTE CUATRIMESTRAL 21'!E128</f>
        <v>14282</v>
      </c>
      <c r="F128" s="22">
        <f>+'JUNIO ORD'!F128</f>
        <v>22849</v>
      </c>
      <c r="G128" s="22">
        <f>+'JUNIO ORD'!G128</f>
        <v>20685</v>
      </c>
      <c r="H128" s="22">
        <f>+'JUNIO ORD'!H128</f>
        <v>3354</v>
      </c>
      <c r="I128" s="22">
        <f>+'JUNIO ORD'!I128</f>
        <v>17070</v>
      </c>
      <c r="J128" s="22">
        <f>+'JUNIO ORD'!J128</f>
        <v>1288</v>
      </c>
      <c r="K128" s="22">
        <v>0</v>
      </c>
      <c r="L128" s="22">
        <f>+'JUNIO ORD'!L128</f>
        <v>0</v>
      </c>
      <c r="M128" s="22">
        <f>+'JUNIO ORD'!M128</f>
        <v>0</v>
      </c>
      <c r="N128" s="6">
        <f t="shared" si="1"/>
        <v>993790</v>
      </c>
    </row>
    <row r="129" spans="1:14" x14ac:dyDescent="0.25">
      <c r="A129" s="9">
        <v>126</v>
      </c>
      <c r="B129" s="24" t="s">
        <v>140</v>
      </c>
      <c r="C129" s="22">
        <f>+'JUNIO ORD'!C129+'PRIMER AJUSTE CUATRIMESTRAL 21'!C129</f>
        <v>237355</v>
      </c>
      <c r="D129" s="22">
        <f>+'JUNIO ORD'!D129+'PRIMER AJUSTE CUATRIMESTRAL 21'!D129</f>
        <v>113834</v>
      </c>
      <c r="E129" s="22">
        <f>+'JUNIO ORD'!E129+'PRIMER AJUSTE CUATRIMESTRAL 21'!E129</f>
        <v>5540</v>
      </c>
      <c r="F129" s="22">
        <f>+'JUNIO ORD'!F129</f>
        <v>10450</v>
      </c>
      <c r="G129" s="22">
        <f>+'JUNIO ORD'!G129</f>
        <v>10311</v>
      </c>
      <c r="H129" s="22">
        <f>+'JUNIO ORD'!H129</f>
        <v>1329</v>
      </c>
      <c r="I129" s="22">
        <f>+'JUNIO ORD'!I129</f>
        <v>6609</v>
      </c>
      <c r="J129" s="22">
        <f>+'JUNIO ORD'!J129</f>
        <v>606</v>
      </c>
      <c r="K129" s="22">
        <v>0</v>
      </c>
      <c r="L129" s="22">
        <f>+'JUNIO ORD'!L129</f>
        <v>7944</v>
      </c>
      <c r="M129" s="22">
        <f>+'JUNIO ORD'!M129</f>
        <v>0</v>
      </c>
      <c r="N129" s="6">
        <f t="shared" si="1"/>
        <v>393978</v>
      </c>
    </row>
    <row r="130" spans="1:14" x14ac:dyDescent="0.25">
      <c r="A130" s="9">
        <v>127</v>
      </c>
      <c r="B130" s="24" t="s">
        <v>141</v>
      </c>
      <c r="C130" s="22">
        <f>+'JUNIO ORD'!C130+'PRIMER AJUSTE CUATRIMESTRAL 21'!C130</f>
        <v>130138</v>
      </c>
      <c r="D130" s="22">
        <f>+'JUNIO ORD'!D130+'PRIMER AJUSTE CUATRIMESTRAL 21'!D130</f>
        <v>49627</v>
      </c>
      <c r="E130" s="22">
        <f>+'JUNIO ORD'!E130+'PRIMER AJUSTE CUATRIMESTRAL 21'!E130</f>
        <v>2629</v>
      </c>
      <c r="F130" s="22">
        <f>+'JUNIO ORD'!F130</f>
        <v>6341</v>
      </c>
      <c r="G130" s="22">
        <f>+'JUNIO ORD'!G130</f>
        <v>2403</v>
      </c>
      <c r="H130" s="22">
        <f>+'JUNIO ORD'!H130</f>
        <v>656</v>
      </c>
      <c r="I130" s="22">
        <f>+'JUNIO ORD'!I130</f>
        <v>1711</v>
      </c>
      <c r="J130" s="22">
        <f>+'JUNIO ORD'!J130</f>
        <v>351</v>
      </c>
      <c r="K130" s="22">
        <v>0</v>
      </c>
      <c r="L130" s="22">
        <f>+'JUNIO ORD'!L130</f>
        <v>696</v>
      </c>
      <c r="M130" s="22">
        <f>+'JUNIO ORD'!M130</f>
        <v>0</v>
      </c>
      <c r="N130" s="6">
        <f t="shared" si="1"/>
        <v>194552</v>
      </c>
    </row>
    <row r="131" spans="1:14" x14ac:dyDescent="0.25">
      <c r="A131" s="9">
        <v>128</v>
      </c>
      <c r="B131" s="24" t="s">
        <v>142</v>
      </c>
      <c r="C131" s="22">
        <f>+'JUNIO ORD'!C131+'PRIMER AJUSTE CUATRIMESTRAL 21'!C131</f>
        <v>107819</v>
      </c>
      <c r="D131" s="22">
        <f>+'JUNIO ORD'!D131+'PRIMER AJUSTE CUATRIMESTRAL 21'!D131</f>
        <v>80331</v>
      </c>
      <c r="E131" s="22">
        <f>+'JUNIO ORD'!E131+'PRIMER AJUSTE CUATRIMESTRAL 21'!E131</f>
        <v>2305</v>
      </c>
      <c r="F131" s="22">
        <f>+'JUNIO ORD'!F131</f>
        <v>5395</v>
      </c>
      <c r="G131" s="22">
        <f>+'JUNIO ORD'!G131</f>
        <v>2235</v>
      </c>
      <c r="H131" s="22">
        <f>+'JUNIO ORD'!H131</f>
        <v>555</v>
      </c>
      <c r="I131" s="22">
        <f>+'JUNIO ORD'!I131</f>
        <v>1662</v>
      </c>
      <c r="J131" s="22">
        <f>+'JUNIO ORD'!J131</f>
        <v>344</v>
      </c>
      <c r="K131" s="22">
        <v>0</v>
      </c>
      <c r="L131" s="22">
        <f>+'JUNIO ORD'!L131</f>
        <v>0</v>
      </c>
      <c r="M131" s="22">
        <f>+'JUNIO ORD'!M131</f>
        <v>0</v>
      </c>
      <c r="N131" s="6">
        <f t="shared" si="1"/>
        <v>200646</v>
      </c>
    </row>
    <row r="132" spans="1:14" x14ac:dyDescent="0.25">
      <c r="A132" s="9">
        <v>129</v>
      </c>
      <c r="B132" s="24" t="s">
        <v>143</v>
      </c>
      <c r="C132" s="22">
        <f>+'JUNIO ORD'!C132+'PRIMER AJUSTE CUATRIMESTRAL 21'!C132</f>
        <v>140449</v>
      </c>
      <c r="D132" s="22">
        <f>+'JUNIO ORD'!D132+'PRIMER AJUSTE CUATRIMESTRAL 21'!D132</f>
        <v>90972</v>
      </c>
      <c r="E132" s="22">
        <f>+'JUNIO ORD'!E132+'PRIMER AJUSTE CUATRIMESTRAL 21'!E132</f>
        <v>3186</v>
      </c>
      <c r="F132" s="22">
        <f>+'JUNIO ORD'!F132</f>
        <v>5067</v>
      </c>
      <c r="G132" s="22">
        <f>+'JUNIO ORD'!G132</f>
        <v>570</v>
      </c>
      <c r="H132" s="22">
        <f>+'JUNIO ORD'!H132</f>
        <v>813</v>
      </c>
      <c r="I132" s="22">
        <f>+'JUNIO ORD'!I132</f>
        <v>2443</v>
      </c>
      <c r="J132" s="22">
        <f>+'JUNIO ORD'!J132</f>
        <v>257</v>
      </c>
      <c r="K132" s="22">
        <v>0</v>
      </c>
      <c r="L132" s="22">
        <f>+'JUNIO ORD'!L132</f>
        <v>0</v>
      </c>
      <c r="M132" s="22">
        <f>+'JUNIO ORD'!M132</f>
        <v>0</v>
      </c>
      <c r="N132" s="6">
        <f t="shared" si="1"/>
        <v>243757</v>
      </c>
    </row>
    <row r="133" spans="1:14" x14ac:dyDescent="0.25">
      <c r="A133" s="9">
        <v>130</v>
      </c>
      <c r="B133" s="24" t="s">
        <v>144</v>
      </c>
      <c r="C133" s="22">
        <f>+'JUNIO ORD'!C133+'PRIMER AJUSTE CUATRIMESTRAL 21'!C133</f>
        <v>307894</v>
      </c>
      <c r="D133" s="22">
        <f>+'JUNIO ORD'!D133+'PRIMER AJUSTE CUATRIMESTRAL 21'!D133</f>
        <v>127568</v>
      </c>
      <c r="E133" s="22">
        <f>+'JUNIO ORD'!E133+'PRIMER AJUSTE CUATRIMESTRAL 21'!E133</f>
        <v>6754</v>
      </c>
      <c r="F133" s="22">
        <f>+'JUNIO ORD'!F133</f>
        <v>14680</v>
      </c>
      <c r="G133" s="22">
        <f>+'JUNIO ORD'!G133</f>
        <v>9386</v>
      </c>
      <c r="H133" s="22">
        <f>+'JUNIO ORD'!H133</f>
        <v>1631</v>
      </c>
      <c r="I133" s="22">
        <f>+'JUNIO ORD'!I133</f>
        <v>6285</v>
      </c>
      <c r="J133" s="22">
        <f>+'JUNIO ORD'!J133</f>
        <v>850</v>
      </c>
      <c r="K133" s="22">
        <v>0</v>
      </c>
      <c r="L133" s="22">
        <f>+'JUNIO ORD'!L133</f>
        <v>0</v>
      </c>
      <c r="M133" s="22">
        <f>+'JUNIO ORD'!M133</f>
        <v>0</v>
      </c>
      <c r="N133" s="6">
        <f t="shared" ref="N133:N196" si="2">SUM(C133:M133)</f>
        <v>475048</v>
      </c>
    </row>
    <row r="134" spans="1:14" x14ac:dyDescent="0.25">
      <c r="A134" s="9">
        <v>131</v>
      </c>
      <c r="B134" s="24" t="s">
        <v>145</v>
      </c>
      <c r="C134" s="22">
        <f>+'JUNIO ORD'!C134+'PRIMER AJUSTE CUATRIMESTRAL 21'!C134</f>
        <v>588969</v>
      </c>
      <c r="D134" s="22">
        <f>+'JUNIO ORD'!D134+'PRIMER AJUSTE CUATRIMESTRAL 21'!D134</f>
        <v>230513</v>
      </c>
      <c r="E134" s="22">
        <f>+'JUNIO ORD'!E134+'PRIMER AJUSTE CUATRIMESTRAL 21'!E134</f>
        <v>12984</v>
      </c>
      <c r="F134" s="22">
        <f>+'JUNIO ORD'!F134</f>
        <v>26360</v>
      </c>
      <c r="G134" s="22">
        <f>+'JUNIO ORD'!G134</f>
        <v>19911</v>
      </c>
      <c r="H134" s="22">
        <f>+'JUNIO ORD'!H134</f>
        <v>3187</v>
      </c>
      <c r="I134" s="22">
        <f>+'JUNIO ORD'!I134</f>
        <v>14000</v>
      </c>
      <c r="J134" s="22">
        <f>+'JUNIO ORD'!J134</f>
        <v>1553</v>
      </c>
      <c r="K134" s="22">
        <v>0</v>
      </c>
      <c r="L134" s="22">
        <f>+'JUNIO ORD'!L134</f>
        <v>85192</v>
      </c>
      <c r="M134" s="22">
        <f>+'JUNIO ORD'!M134</f>
        <v>0</v>
      </c>
      <c r="N134" s="6">
        <f t="shared" si="2"/>
        <v>982669</v>
      </c>
    </row>
    <row r="135" spans="1:14" x14ac:dyDescent="0.25">
      <c r="A135" s="9">
        <v>132</v>
      </c>
      <c r="B135" s="24" t="s">
        <v>146</v>
      </c>
      <c r="C135" s="22">
        <f>+'JUNIO ORD'!C135+'PRIMER AJUSTE CUATRIMESTRAL 21'!C135</f>
        <v>133685</v>
      </c>
      <c r="D135" s="22">
        <f>+'JUNIO ORD'!D135+'PRIMER AJUSTE CUATRIMESTRAL 21'!D135</f>
        <v>93002</v>
      </c>
      <c r="E135" s="22">
        <f>+'JUNIO ORD'!E135+'PRIMER AJUSTE CUATRIMESTRAL 21'!E135</f>
        <v>2816</v>
      </c>
      <c r="F135" s="22">
        <f>+'JUNIO ORD'!F135</f>
        <v>6098</v>
      </c>
      <c r="G135" s="22">
        <f>+'JUNIO ORD'!G135</f>
        <v>2234</v>
      </c>
      <c r="H135" s="22">
        <f>+'JUNIO ORD'!H135</f>
        <v>703</v>
      </c>
      <c r="I135" s="22">
        <f>+'JUNIO ORD'!I135</f>
        <v>2148</v>
      </c>
      <c r="J135" s="22">
        <f>+'JUNIO ORD'!J135</f>
        <v>351</v>
      </c>
      <c r="K135" s="22">
        <v>0</v>
      </c>
      <c r="L135" s="22">
        <f>+'JUNIO ORD'!L135</f>
        <v>0</v>
      </c>
      <c r="M135" s="22">
        <f>+'JUNIO ORD'!M135</f>
        <v>0</v>
      </c>
      <c r="N135" s="6">
        <f t="shared" si="2"/>
        <v>241037</v>
      </c>
    </row>
    <row r="136" spans="1:14" x14ac:dyDescent="0.25">
      <c r="A136" s="9">
        <v>133</v>
      </c>
      <c r="B136" s="24" t="s">
        <v>147</v>
      </c>
      <c r="C136" s="22">
        <f>+'JUNIO ORD'!C136+'PRIMER AJUSTE CUATRIMESTRAL 21'!C136</f>
        <v>217285</v>
      </c>
      <c r="D136" s="22">
        <f>+'JUNIO ORD'!D136+'PRIMER AJUSTE CUATRIMESTRAL 21'!D136</f>
        <v>135257</v>
      </c>
      <c r="E136" s="22">
        <f>+'JUNIO ORD'!E136+'PRIMER AJUSTE CUATRIMESTRAL 21'!E136</f>
        <v>5103</v>
      </c>
      <c r="F136" s="22">
        <f>+'JUNIO ORD'!F136</f>
        <v>9961</v>
      </c>
      <c r="G136" s="22">
        <f>+'JUNIO ORD'!G136</f>
        <v>7303</v>
      </c>
      <c r="H136" s="22">
        <f>+'JUNIO ORD'!H136</f>
        <v>1208</v>
      </c>
      <c r="I136" s="22">
        <f>+'JUNIO ORD'!I136</f>
        <v>5172</v>
      </c>
      <c r="J136" s="22">
        <f>+'JUNIO ORD'!J136</f>
        <v>595</v>
      </c>
      <c r="K136" s="22">
        <v>0</v>
      </c>
      <c r="L136" s="22">
        <f>+'JUNIO ORD'!L136</f>
        <v>10096</v>
      </c>
      <c r="M136" s="22">
        <f>+'JUNIO ORD'!M136</f>
        <v>0</v>
      </c>
      <c r="N136" s="6">
        <f t="shared" si="2"/>
        <v>391980</v>
      </c>
    </row>
    <row r="137" spans="1:14" x14ac:dyDescent="0.25">
      <c r="A137" s="9">
        <v>134</v>
      </c>
      <c r="B137" s="24" t="s">
        <v>148</v>
      </c>
      <c r="C137" s="22">
        <f>+'JUNIO ORD'!C137+'PRIMER AJUSTE CUATRIMESTRAL 21'!C137</f>
        <v>981467</v>
      </c>
      <c r="D137" s="22">
        <f>+'JUNIO ORD'!D137+'PRIMER AJUSTE CUATRIMESTRAL 21'!D137</f>
        <v>982076</v>
      </c>
      <c r="E137" s="22">
        <f>+'JUNIO ORD'!E137+'PRIMER AJUSTE CUATRIMESTRAL 21'!E137</f>
        <v>24529</v>
      </c>
      <c r="F137" s="22">
        <f>+'JUNIO ORD'!F137</f>
        <v>39680</v>
      </c>
      <c r="G137" s="22">
        <f>+'JUNIO ORD'!G137</f>
        <v>55012</v>
      </c>
      <c r="H137" s="22">
        <f>+'JUNIO ORD'!H137</f>
        <v>5820</v>
      </c>
      <c r="I137" s="22">
        <f>+'JUNIO ORD'!I137</f>
        <v>35112</v>
      </c>
      <c r="J137" s="22">
        <f>+'JUNIO ORD'!J137</f>
        <v>2308</v>
      </c>
      <c r="K137" s="22">
        <v>0</v>
      </c>
      <c r="L137" s="22">
        <f>+'JUNIO ORD'!L137</f>
        <v>0</v>
      </c>
      <c r="M137" s="22">
        <f>+'JUNIO ORD'!M137</f>
        <v>0</v>
      </c>
      <c r="N137" s="6">
        <f t="shared" si="2"/>
        <v>2126004</v>
      </c>
    </row>
    <row r="138" spans="1:14" x14ac:dyDescent="0.25">
      <c r="A138" s="9">
        <v>135</v>
      </c>
      <c r="B138" s="24" t="s">
        <v>149</v>
      </c>
      <c r="C138" s="22">
        <f>+'JUNIO ORD'!C138+'PRIMER AJUSTE CUATRIMESTRAL 21'!C138</f>
        <v>295148</v>
      </c>
      <c r="D138" s="22">
        <f>+'JUNIO ORD'!D138+'PRIMER AJUSTE CUATRIMESTRAL 21'!D138</f>
        <v>52217</v>
      </c>
      <c r="E138" s="22">
        <f>+'JUNIO ORD'!E138+'PRIMER AJUSTE CUATRIMESTRAL 21'!E138</f>
        <v>8574</v>
      </c>
      <c r="F138" s="22">
        <f>+'JUNIO ORD'!F138</f>
        <v>11208</v>
      </c>
      <c r="G138" s="22">
        <f>+'JUNIO ORD'!G138</f>
        <v>13497</v>
      </c>
      <c r="H138" s="22">
        <f>+'JUNIO ORD'!H138</f>
        <v>1926</v>
      </c>
      <c r="I138" s="22">
        <f>+'JUNIO ORD'!I138</f>
        <v>11943</v>
      </c>
      <c r="J138" s="22">
        <f>+'JUNIO ORD'!J138</f>
        <v>648</v>
      </c>
      <c r="K138" s="22">
        <v>0</v>
      </c>
      <c r="L138" s="22">
        <f>+'JUNIO ORD'!L138</f>
        <v>0</v>
      </c>
      <c r="M138" s="22">
        <f>+'JUNIO ORD'!M138</f>
        <v>0</v>
      </c>
      <c r="N138" s="6">
        <f t="shared" si="2"/>
        <v>395161</v>
      </c>
    </row>
    <row r="139" spans="1:14" x14ac:dyDescent="0.25">
      <c r="A139" s="9">
        <v>136</v>
      </c>
      <c r="B139" s="24" t="s">
        <v>150</v>
      </c>
      <c r="C139" s="22">
        <f>+'JUNIO ORD'!C139+'PRIMER AJUSTE CUATRIMESTRAL 21'!C139</f>
        <v>509937</v>
      </c>
      <c r="D139" s="22">
        <f>+'JUNIO ORD'!D139+'PRIMER AJUSTE CUATRIMESTRAL 21'!D139</f>
        <v>490018</v>
      </c>
      <c r="E139" s="22">
        <f>+'JUNIO ORD'!E139+'PRIMER AJUSTE CUATRIMESTRAL 21'!E139</f>
        <v>12137</v>
      </c>
      <c r="F139" s="22">
        <f>+'JUNIO ORD'!F139</f>
        <v>21591</v>
      </c>
      <c r="G139" s="22">
        <f>+'JUNIO ORD'!G139</f>
        <v>20803</v>
      </c>
      <c r="H139" s="22">
        <f>+'JUNIO ORD'!H139</f>
        <v>2913</v>
      </c>
      <c r="I139" s="22">
        <f>+'JUNIO ORD'!I139</f>
        <v>15310</v>
      </c>
      <c r="J139" s="22">
        <f>+'JUNIO ORD'!J139</f>
        <v>1233</v>
      </c>
      <c r="K139" s="22">
        <v>0</v>
      </c>
      <c r="L139" s="22">
        <f>+'JUNIO ORD'!L139</f>
        <v>0</v>
      </c>
      <c r="M139" s="22">
        <f>+'JUNIO ORD'!M139</f>
        <v>0</v>
      </c>
      <c r="N139" s="6">
        <f t="shared" si="2"/>
        <v>1073942</v>
      </c>
    </row>
    <row r="140" spans="1:14" x14ac:dyDescent="0.25">
      <c r="A140" s="9">
        <v>137</v>
      </c>
      <c r="B140" s="24" t="s">
        <v>151</v>
      </c>
      <c r="C140" s="22">
        <f>+'JUNIO ORD'!C140+'PRIMER AJUSTE CUATRIMESTRAL 21'!C140</f>
        <v>255231</v>
      </c>
      <c r="D140" s="22">
        <f>+'JUNIO ORD'!D140+'PRIMER AJUSTE CUATRIMESTRAL 21'!D140</f>
        <v>102793</v>
      </c>
      <c r="E140" s="22">
        <f>+'JUNIO ORD'!E140+'PRIMER AJUSTE CUATRIMESTRAL 21'!E140</f>
        <v>7049</v>
      </c>
      <c r="F140" s="22">
        <f>+'JUNIO ORD'!F140</f>
        <v>10129</v>
      </c>
      <c r="G140" s="22">
        <f>+'JUNIO ORD'!G140</f>
        <v>6095</v>
      </c>
      <c r="H140" s="22">
        <f>+'JUNIO ORD'!H140</f>
        <v>1605</v>
      </c>
      <c r="I140" s="22">
        <f>+'JUNIO ORD'!I140</f>
        <v>7148</v>
      </c>
      <c r="J140" s="22">
        <f>+'JUNIO ORD'!J140</f>
        <v>645</v>
      </c>
      <c r="K140" s="22">
        <v>0</v>
      </c>
      <c r="L140" s="22">
        <f>+'JUNIO ORD'!L140</f>
        <v>3782</v>
      </c>
      <c r="M140" s="22">
        <f>+'JUNIO ORD'!M140</f>
        <v>0</v>
      </c>
      <c r="N140" s="6">
        <f t="shared" si="2"/>
        <v>394477</v>
      </c>
    </row>
    <row r="141" spans="1:14" x14ac:dyDescent="0.25">
      <c r="A141" s="9">
        <v>138</v>
      </c>
      <c r="B141" s="24" t="s">
        <v>152</v>
      </c>
      <c r="C141" s="22">
        <f>+'JUNIO ORD'!C141+'PRIMER AJUSTE CUATRIMESTRAL 21'!C141</f>
        <v>67391</v>
      </c>
      <c r="D141" s="22">
        <f>+'JUNIO ORD'!D141+'PRIMER AJUSTE CUATRIMESTRAL 21'!D141</f>
        <v>45382</v>
      </c>
      <c r="E141" s="22">
        <f>+'JUNIO ORD'!E141+'PRIMER AJUSTE CUATRIMESTRAL 21'!E141</f>
        <v>1349</v>
      </c>
      <c r="F141" s="22">
        <f>+'JUNIO ORD'!F141</f>
        <v>3600</v>
      </c>
      <c r="G141" s="22">
        <f>+'JUNIO ORD'!G141</f>
        <v>784</v>
      </c>
      <c r="H141" s="22">
        <f>+'JUNIO ORD'!H141</f>
        <v>328</v>
      </c>
      <c r="I141" s="22">
        <f>+'JUNIO ORD'!I141</f>
        <v>564</v>
      </c>
      <c r="J141" s="22">
        <f>+'JUNIO ORD'!J141</f>
        <v>218</v>
      </c>
      <c r="K141" s="22">
        <v>0</v>
      </c>
      <c r="L141" s="22">
        <f>+'JUNIO ORD'!L141</f>
        <v>0</v>
      </c>
      <c r="M141" s="22">
        <f>+'JUNIO ORD'!M141</f>
        <v>0</v>
      </c>
      <c r="N141" s="6">
        <f t="shared" si="2"/>
        <v>119616</v>
      </c>
    </row>
    <row r="142" spans="1:14" x14ac:dyDescent="0.25">
      <c r="A142" s="9">
        <v>139</v>
      </c>
      <c r="B142" s="24" t="s">
        <v>153</v>
      </c>
      <c r="C142" s="22">
        <f>+'JUNIO ORD'!C142+'PRIMER AJUSTE CUATRIMESTRAL 21'!C142</f>
        <v>153867</v>
      </c>
      <c r="D142" s="22">
        <f>+'JUNIO ORD'!D142+'PRIMER AJUSTE CUATRIMESTRAL 21'!D142</f>
        <v>53529</v>
      </c>
      <c r="E142" s="22">
        <f>+'JUNIO ORD'!E142+'PRIMER AJUSTE CUATRIMESTRAL 21'!E142</f>
        <v>3309</v>
      </c>
      <c r="F142" s="22">
        <f>+'JUNIO ORD'!F142</f>
        <v>7600</v>
      </c>
      <c r="G142" s="22">
        <f>+'JUNIO ORD'!G142</f>
        <v>4143</v>
      </c>
      <c r="H142" s="22">
        <f>+'JUNIO ORD'!H142</f>
        <v>798</v>
      </c>
      <c r="I142" s="22">
        <f>+'JUNIO ORD'!I142</f>
        <v>2663</v>
      </c>
      <c r="J142" s="22">
        <f>+'JUNIO ORD'!J142</f>
        <v>441</v>
      </c>
      <c r="K142" s="22">
        <v>0</v>
      </c>
      <c r="L142" s="22">
        <f>+'JUNIO ORD'!L142</f>
        <v>0</v>
      </c>
      <c r="M142" s="22">
        <f>+'JUNIO ORD'!M142</f>
        <v>0</v>
      </c>
      <c r="N142" s="6">
        <f t="shared" si="2"/>
        <v>226350</v>
      </c>
    </row>
    <row r="143" spans="1:14" x14ac:dyDescent="0.25">
      <c r="A143" s="9">
        <v>140</v>
      </c>
      <c r="B143" s="24" t="s">
        <v>154</v>
      </c>
      <c r="C143" s="22">
        <f>+'JUNIO ORD'!C143+'PRIMER AJUSTE CUATRIMESTRAL 21'!C143</f>
        <v>69183</v>
      </c>
      <c r="D143" s="22">
        <f>+'JUNIO ORD'!D143+'PRIMER AJUSTE CUATRIMESTRAL 21'!D143</f>
        <v>41199</v>
      </c>
      <c r="E143" s="22">
        <f>+'JUNIO ORD'!E143+'PRIMER AJUSTE CUATRIMESTRAL 21'!E143</f>
        <v>1463</v>
      </c>
      <c r="F143" s="22">
        <f>+'JUNIO ORD'!F143</f>
        <v>3495</v>
      </c>
      <c r="G143" s="22">
        <f>+'JUNIO ORD'!G143</f>
        <v>1414</v>
      </c>
      <c r="H143" s="22">
        <f>+'JUNIO ORD'!H143</f>
        <v>353</v>
      </c>
      <c r="I143" s="22">
        <f>+'JUNIO ORD'!I143</f>
        <v>1010</v>
      </c>
      <c r="J143" s="22">
        <f>+'JUNIO ORD'!J143</f>
        <v>204</v>
      </c>
      <c r="K143" s="22">
        <v>0</v>
      </c>
      <c r="L143" s="22">
        <f>+'JUNIO ORD'!L143</f>
        <v>454</v>
      </c>
      <c r="M143" s="22">
        <f>+'JUNIO ORD'!M143</f>
        <v>0</v>
      </c>
      <c r="N143" s="6">
        <f t="shared" si="2"/>
        <v>118775</v>
      </c>
    </row>
    <row r="144" spans="1:14" x14ac:dyDescent="0.25">
      <c r="A144" s="9">
        <v>141</v>
      </c>
      <c r="B144" s="24" t="s">
        <v>155</v>
      </c>
      <c r="C144" s="22">
        <f>+'JUNIO ORD'!C144+'PRIMER AJUSTE CUATRIMESTRAL 21'!C144</f>
        <v>380734</v>
      </c>
      <c r="D144" s="22">
        <f>+'JUNIO ORD'!D144+'PRIMER AJUSTE CUATRIMESTRAL 21'!D144</f>
        <v>120305</v>
      </c>
      <c r="E144" s="22">
        <f>+'JUNIO ORD'!E144+'PRIMER AJUSTE CUATRIMESTRAL 21'!E144</f>
        <v>10868</v>
      </c>
      <c r="F144" s="22">
        <f>+'JUNIO ORD'!F144</f>
        <v>15322</v>
      </c>
      <c r="G144" s="22">
        <f>+'JUNIO ORD'!G144</f>
        <v>15374</v>
      </c>
      <c r="H144" s="22">
        <f>+'JUNIO ORD'!H144</f>
        <v>2431</v>
      </c>
      <c r="I144" s="22">
        <f>+'JUNIO ORD'!I144</f>
        <v>13442</v>
      </c>
      <c r="J144" s="22">
        <f>+'JUNIO ORD'!J144</f>
        <v>884</v>
      </c>
      <c r="K144" s="22">
        <v>0</v>
      </c>
      <c r="L144" s="22">
        <f>+'JUNIO ORD'!L144</f>
        <v>0</v>
      </c>
      <c r="M144" s="22">
        <f>+'JUNIO ORD'!M144</f>
        <v>0</v>
      </c>
      <c r="N144" s="6">
        <f t="shared" si="2"/>
        <v>559360</v>
      </c>
    </row>
    <row r="145" spans="1:14" x14ac:dyDescent="0.25">
      <c r="A145" s="9">
        <v>142</v>
      </c>
      <c r="B145" s="24" t="s">
        <v>156</v>
      </c>
      <c r="C145" s="22">
        <f>+'JUNIO ORD'!C145+'PRIMER AJUSTE CUATRIMESTRAL 21'!C145</f>
        <v>95674</v>
      </c>
      <c r="D145" s="22">
        <f>+'JUNIO ORD'!D145+'PRIMER AJUSTE CUATRIMESTRAL 21'!D145</f>
        <v>40048</v>
      </c>
      <c r="E145" s="22">
        <f>+'JUNIO ORD'!E145+'PRIMER AJUSTE CUATRIMESTRAL 21'!E145</f>
        <v>1923</v>
      </c>
      <c r="F145" s="22">
        <f>+'JUNIO ORD'!F145</f>
        <v>4902</v>
      </c>
      <c r="G145" s="22">
        <f>+'JUNIO ORD'!G145</f>
        <v>1568</v>
      </c>
      <c r="H145" s="22">
        <f>+'JUNIO ORD'!H145</f>
        <v>474</v>
      </c>
      <c r="I145" s="22">
        <f>+'JUNIO ORD'!I145</f>
        <v>1064</v>
      </c>
      <c r="J145" s="22">
        <f>+'JUNIO ORD'!J145</f>
        <v>283</v>
      </c>
      <c r="K145" s="22">
        <v>0</v>
      </c>
      <c r="L145" s="22">
        <f>+'JUNIO ORD'!L145</f>
        <v>0</v>
      </c>
      <c r="M145" s="22">
        <f>+'JUNIO ORD'!M145</f>
        <v>0</v>
      </c>
      <c r="N145" s="6">
        <f t="shared" si="2"/>
        <v>145936</v>
      </c>
    </row>
    <row r="146" spans="1:14" x14ac:dyDescent="0.25">
      <c r="A146" s="9">
        <v>143</v>
      </c>
      <c r="B146" s="24" t="s">
        <v>157</v>
      </c>
      <c r="C146" s="22">
        <f>+'JUNIO ORD'!C146+'PRIMER AJUSTE CUATRIMESTRAL 21'!C146</f>
        <v>551307</v>
      </c>
      <c r="D146" s="22">
        <f>+'JUNIO ORD'!D146+'PRIMER AJUSTE CUATRIMESTRAL 21'!D146</f>
        <v>357510</v>
      </c>
      <c r="E146" s="22">
        <f>+'JUNIO ORD'!E146+'PRIMER AJUSTE CUATRIMESTRAL 21'!E146</f>
        <v>12506</v>
      </c>
      <c r="F146" s="22">
        <f>+'JUNIO ORD'!F146</f>
        <v>20508</v>
      </c>
      <c r="G146" s="22">
        <f>+'JUNIO ORD'!G146</f>
        <v>15804</v>
      </c>
      <c r="H146" s="22">
        <f>+'JUNIO ORD'!H146</f>
        <v>3207</v>
      </c>
      <c r="I146" s="22">
        <f>+'JUNIO ORD'!I146</f>
        <v>14569</v>
      </c>
      <c r="J146" s="22">
        <f>+'JUNIO ORD'!J146</f>
        <v>1303</v>
      </c>
      <c r="K146" s="22">
        <v>0</v>
      </c>
      <c r="L146" s="22">
        <f>+'JUNIO ORD'!L146</f>
        <v>0</v>
      </c>
      <c r="M146" s="22">
        <f>+'JUNIO ORD'!M146</f>
        <v>0</v>
      </c>
      <c r="N146" s="6">
        <f t="shared" si="2"/>
        <v>976714</v>
      </c>
    </row>
    <row r="147" spans="1:14" x14ac:dyDescent="0.25">
      <c r="A147" s="9">
        <v>144</v>
      </c>
      <c r="B147" s="24" t="s">
        <v>158</v>
      </c>
      <c r="C147" s="22">
        <f>+'JUNIO ORD'!C147+'PRIMER AJUSTE CUATRIMESTRAL 21'!C147</f>
        <v>79831</v>
      </c>
      <c r="D147" s="22">
        <f>+'JUNIO ORD'!D147+'PRIMER AJUSTE CUATRIMESTRAL 21'!D147</f>
        <v>35229</v>
      </c>
      <c r="E147" s="22">
        <f>+'JUNIO ORD'!E147+'PRIMER AJUSTE CUATRIMESTRAL 21'!E147</f>
        <v>1694</v>
      </c>
      <c r="F147" s="22">
        <f>+'JUNIO ORD'!F147</f>
        <v>3950</v>
      </c>
      <c r="G147" s="22">
        <f>+'JUNIO ORD'!G147</f>
        <v>1880</v>
      </c>
      <c r="H147" s="22">
        <f>+'JUNIO ORD'!H147</f>
        <v>411</v>
      </c>
      <c r="I147" s="22">
        <f>+'JUNIO ORD'!I147</f>
        <v>1304</v>
      </c>
      <c r="J147" s="22">
        <f>+'JUNIO ORD'!J147</f>
        <v>239</v>
      </c>
      <c r="K147" s="22">
        <v>0</v>
      </c>
      <c r="L147" s="22">
        <f>+'JUNIO ORD'!L147</f>
        <v>2527</v>
      </c>
      <c r="M147" s="22">
        <f>+'JUNIO ORD'!M147</f>
        <v>0</v>
      </c>
      <c r="N147" s="6">
        <f t="shared" si="2"/>
        <v>127065</v>
      </c>
    </row>
    <row r="148" spans="1:14" x14ac:dyDescent="0.25">
      <c r="A148" s="9">
        <v>145</v>
      </c>
      <c r="B148" s="24" t="s">
        <v>159</v>
      </c>
      <c r="C148" s="22">
        <f>+'JUNIO ORD'!C148+'PRIMER AJUSTE CUATRIMESTRAL 21'!C148</f>
        <v>252926</v>
      </c>
      <c r="D148" s="22">
        <f>+'JUNIO ORD'!D148+'PRIMER AJUSTE CUATRIMESTRAL 21'!D148</f>
        <v>156794</v>
      </c>
      <c r="E148" s="22">
        <f>+'JUNIO ORD'!E148+'PRIMER AJUSTE CUATRIMESTRAL 21'!E148</f>
        <v>6675</v>
      </c>
      <c r="F148" s="22">
        <f>+'JUNIO ORD'!F148</f>
        <v>9017</v>
      </c>
      <c r="G148" s="22">
        <f>+'JUNIO ORD'!G148</f>
        <v>8139</v>
      </c>
      <c r="H148" s="22">
        <f>+'JUNIO ORD'!H148</f>
        <v>1588</v>
      </c>
      <c r="I148" s="22">
        <f>+'JUNIO ORD'!I148</f>
        <v>8494</v>
      </c>
      <c r="J148" s="22">
        <f>+'JUNIO ORD'!J148</f>
        <v>643</v>
      </c>
      <c r="K148" s="22">
        <v>0</v>
      </c>
      <c r="L148" s="22">
        <f>+'JUNIO ORD'!L148</f>
        <v>0</v>
      </c>
      <c r="M148" s="22">
        <f>+'JUNIO ORD'!M148</f>
        <v>0</v>
      </c>
      <c r="N148" s="6">
        <f t="shared" si="2"/>
        <v>444276</v>
      </c>
    </row>
    <row r="149" spans="1:14" x14ac:dyDescent="0.25">
      <c r="A149" s="9">
        <v>146</v>
      </c>
      <c r="B149" s="24" t="s">
        <v>160</v>
      </c>
      <c r="C149" s="22">
        <f>+'JUNIO ORD'!C149+'PRIMER AJUSTE CUATRIMESTRAL 21'!C149</f>
        <v>177268</v>
      </c>
      <c r="D149" s="22">
        <f>+'JUNIO ORD'!D149+'PRIMER AJUSTE CUATRIMESTRAL 21'!D149</f>
        <v>137258</v>
      </c>
      <c r="E149" s="22">
        <f>+'JUNIO ORD'!E149+'PRIMER AJUSTE CUATRIMESTRAL 21'!E149</f>
        <v>3935</v>
      </c>
      <c r="F149" s="22">
        <f>+'JUNIO ORD'!F149</f>
        <v>8399</v>
      </c>
      <c r="G149" s="22">
        <f>+'JUNIO ORD'!G149</f>
        <v>5155</v>
      </c>
      <c r="H149" s="22">
        <f>+'JUNIO ORD'!H149</f>
        <v>947</v>
      </c>
      <c r="I149" s="22">
        <f>+'JUNIO ORD'!I149</f>
        <v>3564</v>
      </c>
      <c r="J149" s="22">
        <f>+'JUNIO ORD'!J149</f>
        <v>499</v>
      </c>
      <c r="K149" s="22">
        <v>0</v>
      </c>
      <c r="L149" s="22">
        <f>+'JUNIO ORD'!L149</f>
        <v>24289</v>
      </c>
      <c r="M149" s="22">
        <f>+'JUNIO ORD'!M149</f>
        <v>0</v>
      </c>
      <c r="N149" s="6">
        <f t="shared" si="2"/>
        <v>361314</v>
      </c>
    </row>
    <row r="150" spans="1:14" x14ac:dyDescent="0.25">
      <c r="A150" s="9">
        <v>147</v>
      </c>
      <c r="B150" s="24" t="s">
        <v>161</v>
      </c>
      <c r="C150" s="22">
        <f>+'JUNIO ORD'!C150+'PRIMER AJUSTE CUATRIMESTRAL 21'!C150</f>
        <v>114095</v>
      </c>
      <c r="D150" s="22">
        <f>+'JUNIO ORD'!D150+'PRIMER AJUSTE CUATRIMESTRAL 21'!D150</f>
        <v>71471</v>
      </c>
      <c r="E150" s="22">
        <f>+'JUNIO ORD'!E150+'PRIMER AJUSTE CUATRIMESTRAL 21'!E150</f>
        <v>2482</v>
      </c>
      <c r="F150" s="22">
        <f>+'JUNIO ORD'!F150</f>
        <v>5541</v>
      </c>
      <c r="G150" s="22">
        <f>+'JUNIO ORD'!G150</f>
        <v>653</v>
      </c>
      <c r="H150" s="22">
        <f>+'JUNIO ORD'!H150</f>
        <v>599</v>
      </c>
      <c r="I150" s="22">
        <f>+'JUNIO ORD'!I150</f>
        <v>1188</v>
      </c>
      <c r="J150" s="22">
        <f>+'JUNIO ORD'!J150</f>
        <v>317</v>
      </c>
      <c r="K150" s="22">
        <v>0</v>
      </c>
      <c r="L150" s="22">
        <f>+'JUNIO ORD'!L150</f>
        <v>7549</v>
      </c>
      <c r="M150" s="22">
        <f>+'JUNIO ORD'!M150</f>
        <v>0</v>
      </c>
      <c r="N150" s="6">
        <f t="shared" si="2"/>
        <v>203895</v>
      </c>
    </row>
    <row r="151" spans="1:14" x14ac:dyDescent="0.25">
      <c r="A151" s="9">
        <v>148</v>
      </c>
      <c r="B151" s="24" t="s">
        <v>162</v>
      </c>
      <c r="C151" s="22">
        <f>+'JUNIO ORD'!C151+'PRIMER AJUSTE CUATRIMESTRAL 21'!C151</f>
        <v>202321</v>
      </c>
      <c r="D151" s="22">
        <f>+'JUNIO ORD'!D151+'PRIMER AJUSTE CUATRIMESTRAL 21'!D151</f>
        <v>93001</v>
      </c>
      <c r="E151" s="22">
        <f>+'JUNIO ORD'!E151+'PRIMER AJUSTE CUATRIMESTRAL 21'!E151</f>
        <v>5617</v>
      </c>
      <c r="F151" s="22">
        <f>+'JUNIO ORD'!F151</f>
        <v>8127</v>
      </c>
      <c r="G151" s="22">
        <f>+'JUNIO ORD'!G151</f>
        <v>4073</v>
      </c>
      <c r="H151" s="22">
        <f>+'JUNIO ORD'!H151</f>
        <v>1271</v>
      </c>
      <c r="I151" s="22">
        <f>+'JUNIO ORD'!I151</f>
        <v>5310</v>
      </c>
      <c r="J151" s="22">
        <f>+'JUNIO ORD'!J151</f>
        <v>431</v>
      </c>
      <c r="K151" s="22">
        <v>0</v>
      </c>
      <c r="L151" s="22">
        <f>+'JUNIO ORD'!L151</f>
        <v>0</v>
      </c>
      <c r="M151" s="22">
        <f>+'JUNIO ORD'!M151</f>
        <v>0</v>
      </c>
      <c r="N151" s="6">
        <f t="shared" si="2"/>
        <v>320151</v>
      </c>
    </row>
    <row r="152" spans="1:14" x14ac:dyDescent="0.25">
      <c r="A152" s="9">
        <v>149</v>
      </c>
      <c r="B152" s="24" t="s">
        <v>163</v>
      </c>
      <c r="C152" s="22">
        <f>+'JUNIO ORD'!C152+'PRIMER AJUSTE CUATRIMESTRAL 21'!C152</f>
        <v>122577</v>
      </c>
      <c r="D152" s="22">
        <f>+'JUNIO ORD'!D152+'PRIMER AJUSTE CUATRIMESTRAL 21'!D152</f>
        <v>91524</v>
      </c>
      <c r="E152" s="22">
        <f>+'JUNIO ORD'!E152+'PRIMER AJUSTE CUATRIMESTRAL 21'!E152</f>
        <v>2701</v>
      </c>
      <c r="F152" s="22">
        <f>+'JUNIO ORD'!F152</f>
        <v>5708</v>
      </c>
      <c r="G152" s="22">
        <f>+'JUNIO ORD'!G152</f>
        <v>3777</v>
      </c>
      <c r="H152" s="22">
        <f>+'JUNIO ORD'!H152</f>
        <v>656</v>
      </c>
      <c r="I152" s="22">
        <f>+'JUNIO ORD'!I152</f>
        <v>2545</v>
      </c>
      <c r="J152" s="22">
        <f>+'JUNIO ORD'!J152</f>
        <v>349</v>
      </c>
      <c r="K152" s="22">
        <v>0</v>
      </c>
      <c r="L152" s="22">
        <f>+'JUNIO ORD'!L152</f>
        <v>12122</v>
      </c>
      <c r="M152" s="22">
        <f>+'JUNIO ORD'!M152</f>
        <v>0</v>
      </c>
      <c r="N152" s="6">
        <f t="shared" si="2"/>
        <v>241959</v>
      </c>
    </row>
    <row r="153" spans="1:14" x14ac:dyDescent="0.25">
      <c r="A153" s="9">
        <v>150</v>
      </c>
      <c r="B153" s="24" t="s">
        <v>164</v>
      </c>
      <c r="C153" s="22">
        <f>+'JUNIO ORD'!C153+'PRIMER AJUSTE CUATRIMESTRAL 21'!C153</f>
        <v>449289</v>
      </c>
      <c r="D153" s="22">
        <f>+'JUNIO ORD'!D153+'PRIMER AJUSTE CUATRIMESTRAL 21'!D153</f>
        <v>108834</v>
      </c>
      <c r="E153" s="22">
        <f>+'JUNIO ORD'!E153+'PRIMER AJUSTE CUATRIMESTRAL 21'!E153</f>
        <v>11395</v>
      </c>
      <c r="F153" s="22">
        <f>+'JUNIO ORD'!F153</f>
        <v>17049</v>
      </c>
      <c r="G153" s="22">
        <f>+'JUNIO ORD'!G153</f>
        <v>21012</v>
      </c>
      <c r="H153" s="22">
        <f>+'JUNIO ORD'!H153</f>
        <v>2723</v>
      </c>
      <c r="I153" s="22">
        <f>+'JUNIO ORD'!I153</f>
        <v>17403</v>
      </c>
      <c r="J153" s="22">
        <f>+'JUNIO ORD'!J153</f>
        <v>953</v>
      </c>
      <c r="K153" s="22">
        <v>0</v>
      </c>
      <c r="L153" s="22">
        <f>+'JUNIO ORD'!L153</f>
        <v>0</v>
      </c>
      <c r="M153" s="22">
        <f>+'JUNIO ORD'!M153</f>
        <v>0</v>
      </c>
      <c r="N153" s="6">
        <f t="shared" si="2"/>
        <v>628658</v>
      </c>
    </row>
    <row r="154" spans="1:14" x14ac:dyDescent="0.25">
      <c r="A154" s="9">
        <v>151</v>
      </c>
      <c r="B154" s="24" t="s">
        <v>165</v>
      </c>
      <c r="C154" s="22">
        <f>+'JUNIO ORD'!C154+'PRIMER AJUSTE CUATRIMESTRAL 21'!C154</f>
        <v>63219</v>
      </c>
      <c r="D154" s="22">
        <f>+'JUNIO ORD'!D154+'PRIMER AJUSTE CUATRIMESTRAL 21'!D154</f>
        <v>30075</v>
      </c>
      <c r="E154" s="22">
        <f>+'JUNIO ORD'!E154+'PRIMER AJUSTE CUATRIMESTRAL 21'!E154</f>
        <v>1213</v>
      </c>
      <c r="F154" s="22">
        <f>+'JUNIO ORD'!F154</f>
        <v>3411</v>
      </c>
      <c r="G154" s="22">
        <f>+'JUNIO ORD'!G154</f>
        <v>538</v>
      </c>
      <c r="H154" s="22">
        <f>+'JUNIO ORD'!H154</f>
        <v>300</v>
      </c>
      <c r="I154" s="22">
        <f>+'JUNIO ORD'!I154</f>
        <v>386</v>
      </c>
      <c r="J154" s="22">
        <f>+'JUNIO ORD'!J154</f>
        <v>195</v>
      </c>
      <c r="K154" s="22">
        <v>0</v>
      </c>
      <c r="L154" s="22">
        <f>+'JUNIO ORD'!L154</f>
        <v>0</v>
      </c>
      <c r="M154" s="22">
        <f>+'JUNIO ORD'!M154</f>
        <v>0</v>
      </c>
      <c r="N154" s="6">
        <f t="shared" si="2"/>
        <v>99337</v>
      </c>
    </row>
    <row r="155" spans="1:14" x14ac:dyDescent="0.25">
      <c r="A155" s="9">
        <v>152</v>
      </c>
      <c r="B155" s="24" t="s">
        <v>166</v>
      </c>
      <c r="C155" s="22">
        <f>+'JUNIO ORD'!C155+'PRIMER AJUSTE CUATRIMESTRAL 21'!C155</f>
        <v>134417</v>
      </c>
      <c r="D155" s="22">
        <f>+'JUNIO ORD'!D155+'PRIMER AJUSTE CUATRIMESTRAL 21'!D155</f>
        <v>48240</v>
      </c>
      <c r="E155" s="22">
        <f>+'JUNIO ORD'!E155+'PRIMER AJUSTE CUATRIMESTRAL 21'!E155</f>
        <v>3043</v>
      </c>
      <c r="F155" s="22">
        <f>+'JUNIO ORD'!F155</f>
        <v>6374</v>
      </c>
      <c r="G155" s="22">
        <f>+'JUNIO ORD'!G155</f>
        <v>4815</v>
      </c>
      <c r="H155" s="22">
        <f>+'JUNIO ORD'!H155</f>
        <v>725</v>
      </c>
      <c r="I155" s="22">
        <f>+'JUNIO ORD'!I155</f>
        <v>3006</v>
      </c>
      <c r="J155" s="22">
        <f>+'JUNIO ORD'!J155</f>
        <v>370</v>
      </c>
      <c r="K155" s="22">
        <v>0</v>
      </c>
      <c r="L155" s="22">
        <f>+'JUNIO ORD'!L155</f>
        <v>13862</v>
      </c>
      <c r="M155" s="22">
        <f>+'JUNIO ORD'!M155</f>
        <v>0</v>
      </c>
      <c r="N155" s="6">
        <f t="shared" si="2"/>
        <v>214852</v>
      </c>
    </row>
    <row r="156" spans="1:14" x14ac:dyDescent="0.25">
      <c r="A156" s="9">
        <v>153</v>
      </c>
      <c r="B156" s="24" t="s">
        <v>167</v>
      </c>
      <c r="C156" s="22">
        <f>+'JUNIO ORD'!C156+'PRIMER AJUSTE CUATRIMESTRAL 21'!C156</f>
        <v>209488</v>
      </c>
      <c r="D156" s="22">
        <f>+'JUNIO ORD'!D156+'PRIMER AJUSTE CUATRIMESTRAL 21'!D156</f>
        <v>97157</v>
      </c>
      <c r="E156" s="22">
        <f>+'JUNIO ORD'!E156+'PRIMER AJUSTE CUATRIMESTRAL 21'!E156</f>
        <v>5015</v>
      </c>
      <c r="F156" s="22">
        <f>+'JUNIO ORD'!F156</f>
        <v>9150</v>
      </c>
      <c r="G156" s="22">
        <f>+'JUNIO ORD'!G156</f>
        <v>8527</v>
      </c>
      <c r="H156" s="22">
        <f>+'JUNIO ORD'!H156</f>
        <v>1191</v>
      </c>
      <c r="I156" s="22">
        <f>+'JUNIO ORD'!I156</f>
        <v>6102</v>
      </c>
      <c r="J156" s="22">
        <f>+'JUNIO ORD'!J156</f>
        <v>533</v>
      </c>
      <c r="K156" s="22">
        <v>0</v>
      </c>
      <c r="L156" s="22">
        <f>+'JUNIO ORD'!L156</f>
        <v>24662</v>
      </c>
      <c r="M156" s="22">
        <f>+'JUNIO ORD'!M156</f>
        <v>0</v>
      </c>
      <c r="N156" s="6">
        <f t="shared" si="2"/>
        <v>361825</v>
      </c>
    </row>
    <row r="157" spans="1:14" x14ac:dyDescent="0.25">
      <c r="A157" s="9">
        <v>154</v>
      </c>
      <c r="B157" s="24" t="s">
        <v>168</v>
      </c>
      <c r="C157" s="22">
        <f>+'JUNIO ORD'!C157+'PRIMER AJUSTE CUATRIMESTRAL 21'!C157</f>
        <v>179859</v>
      </c>
      <c r="D157" s="22">
        <f>+'JUNIO ORD'!D157+'PRIMER AJUSTE CUATRIMESTRAL 21'!D157</f>
        <v>117694</v>
      </c>
      <c r="E157" s="22">
        <f>+'JUNIO ORD'!E157+'PRIMER AJUSTE CUATRIMESTRAL 21'!E157</f>
        <v>4025</v>
      </c>
      <c r="F157" s="22">
        <f>+'JUNIO ORD'!F157</f>
        <v>8289</v>
      </c>
      <c r="G157" s="22">
        <f>+'JUNIO ORD'!G157</f>
        <v>4068</v>
      </c>
      <c r="H157" s="22">
        <f>+'JUNIO ORD'!H157</f>
        <v>973</v>
      </c>
      <c r="I157" s="22">
        <f>+'JUNIO ORD'!I157</f>
        <v>3412</v>
      </c>
      <c r="J157" s="22">
        <f>+'JUNIO ORD'!J157</f>
        <v>491</v>
      </c>
      <c r="K157" s="22">
        <v>0</v>
      </c>
      <c r="L157" s="22">
        <f>+'JUNIO ORD'!L157</f>
        <v>16557</v>
      </c>
      <c r="M157" s="22">
        <f>+'JUNIO ORD'!M157</f>
        <v>0</v>
      </c>
      <c r="N157" s="6">
        <f t="shared" si="2"/>
        <v>335368</v>
      </c>
    </row>
    <row r="158" spans="1:14" x14ac:dyDescent="0.25">
      <c r="A158" s="9">
        <v>155</v>
      </c>
      <c r="B158" s="24" t="s">
        <v>169</v>
      </c>
      <c r="C158" s="22">
        <f>+'JUNIO ORD'!C158+'PRIMER AJUSTE CUATRIMESTRAL 21'!C158</f>
        <v>109441</v>
      </c>
      <c r="D158" s="22">
        <f>+'JUNIO ORD'!D158+'PRIMER AJUSTE CUATRIMESTRAL 21'!D158</f>
        <v>91427</v>
      </c>
      <c r="E158" s="22">
        <f>+'JUNIO ORD'!E158+'PRIMER AJUSTE CUATRIMESTRAL 21'!E158</f>
        <v>2341</v>
      </c>
      <c r="F158" s="22">
        <f>+'JUNIO ORD'!F158</f>
        <v>5566</v>
      </c>
      <c r="G158" s="22">
        <f>+'JUNIO ORD'!G158</f>
        <v>2033</v>
      </c>
      <c r="H158" s="22">
        <f>+'JUNIO ORD'!H158</f>
        <v>561</v>
      </c>
      <c r="I158" s="22">
        <f>+'JUNIO ORD'!I158</f>
        <v>1452</v>
      </c>
      <c r="J158" s="22">
        <f>+'JUNIO ORD'!J158</f>
        <v>322</v>
      </c>
      <c r="K158" s="22">
        <v>0</v>
      </c>
      <c r="L158" s="22">
        <f>+'JUNIO ORD'!L158</f>
        <v>0</v>
      </c>
      <c r="M158" s="22">
        <f>+'JUNIO ORD'!M158</f>
        <v>0</v>
      </c>
      <c r="N158" s="6">
        <f t="shared" si="2"/>
        <v>213143</v>
      </c>
    </row>
    <row r="159" spans="1:14" x14ac:dyDescent="0.25">
      <c r="A159" s="9">
        <v>156</v>
      </c>
      <c r="B159" s="24" t="s">
        <v>170</v>
      </c>
      <c r="C159" s="22">
        <f>+'JUNIO ORD'!C159+'PRIMER AJUSTE CUATRIMESTRAL 21'!C159</f>
        <v>195750</v>
      </c>
      <c r="D159" s="22">
        <f>+'JUNIO ORD'!D159+'PRIMER AJUSTE CUATRIMESTRAL 21'!D159</f>
        <v>176316</v>
      </c>
      <c r="E159" s="22">
        <f>+'JUNIO ORD'!E159+'PRIMER AJUSTE CUATRIMESTRAL 21'!E159</f>
        <v>4662</v>
      </c>
      <c r="F159" s="22">
        <f>+'JUNIO ORD'!F159</f>
        <v>8971</v>
      </c>
      <c r="G159" s="22">
        <f>+'JUNIO ORD'!G159</f>
        <v>6023</v>
      </c>
      <c r="H159" s="22">
        <f>+'JUNIO ORD'!H159</f>
        <v>1097</v>
      </c>
      <c r="I159" s="22">
        <f>+'JUNIO ORD'!I159</f>
        <v>4810</v>
      </c>
      <c r="J159" s="22">
        <f>+'JUNIO ORD'!J159</f>
        <v>556</v>
      </c>
      <c r="K159" s="22">
        <v>0</v>
      </c>
      <c r="L159" s="22">
        <f>+'JUNIO ORD'!L159</f>
        <v>10235</v>
      </c>
      <c r="M159" s="22">
        <f>+'JUNIO ORD'!M159</f>
        <v>0</v>
      </c>
      <c r="N159" s="6">
        <f t="shared" si="2"/>
        <v>408420</v>
      </c>
    </row>
    <row r="160" spans="1:14" x14ac:dyDescent="0.25">
      <c r="A160" s="9">
        <v>157</v>
      </c>
      <c r="B160" s="24" t="s">
        <v>171</v>
      </c>
      <c r="C160" s="22">
        <f>+'JUNIO ORD'!C160+'PRIMER AJUSTE CUATRIMESTRAL 21'!C160</f>
        <v>953085</v>
      </c>
      <c r="D160" s="22">
        <f>+'JUNIO ORD'!D160+'PRIMER AJUSTE CUATRIMESTRAL 21'!D160</f>
        <v>427038</v>
      </c>
      <c r="E160" s="22">
        <f>+'JUNIO ORD'!E160+'PRIMER AJUSTE CUATRIMESTRAL 21'!E160</f>
        <v>24615</v>
      </c>
      <c r="F160" s="22">
        <f>+'JUNIO ORD'!F160</f>
        <v>32536</v>
      </c>
      <c r="G160" s="22">
        <f>+'JUNIO ORD'!G160</f>
        <v>23274</v>
      </c>
      <c r="H160" s="22">
        <f>+'JUNIO ORD'!H160</f>
        <v>5957</v>
      </c>
      <c r="I160" s="22">
        <f>+'JUNIO ORD'!I160</f>
        <v>30394</v>
      </c>
      <c r="J160" s="22">
        <f>+'JUNIO ORD'!J160</f>
        <v>2052</v>
      </c>
      <c r="K160" s="22">
        <v>0</v>
      </c>
      <c r="L160" s="22">
        <f>+'JUNIO ORD'!L160</f>
        <v>0</v>
      </c>
      <c r="M160" s="22">
        <f>+'JUNIO ORD'!M160</f>
        <v>0</v>
      </c>
      <c r="N160" s="6">
        <f t="shared" si="2"/>
        <v>1498951</v>
      </c>
    </row>
    <row r="161" spans="1:14" x14ac:dyDescent="0.25">
      <c r="A161" s="9">
        <v>158</v>
      </c>
      <c r="B161" s="24" t="s">
        <v>172</v>
      </c>
      <c r="C161" s="22">
        <f>+'JUNIO ORD'!C161+'PRIMER AJUSTE CUATRIMESTRAL 21'!C161</f>
        <v>173166</v>
      </c>
      <c r="D161" s="22">
        <f>+'JUNIO ORD'!D161+'PRIMER AJUSTE CUATRIMESTRAL 21'!D161</f>
        <v>67134</v>
      </c>
      <c r="E161" s="22">
        <f>+'JUNIO ORD'!E161+'PRIMER AJUSTE CUATRIMESTRAL 21'!E161</f>
        <v>4515</v>
      </c>
      <c r="F161" s="22">
        <f>+'JUNIO ORD'!F161</f>
        <v>7928</v>
      </c>
      <c r="G161" s="22">
        <f>+'JUNIO ORD'!G161</f>
        <v>4084</v>
      </c>
      <c r="H161" s="22">
        <f>+'JUNIO ORD'!H161</f>
        <v>1020</v>
      </c>
      <c r="I161" s="22">
        <f>+'JUNIO ORD'!I161</f>
        <v>3932</v>
      </c>
      <c r="J161" s="22">
        <f>+'JUNIO ORD'!J161</f>
        <v>539</v>
      </c>
      <c r="K161" s="22">
        <v>0</v>
      </c>
      <c r="L161" s="22">
        <f>+'JUNIO ORD'!L161</f>
        <v>14822</v>
      </c>
      <c r="M161" s="22">
        <f>+'JUNIO ORD'!M161</f>
        <v>0</v>
      </c>
      <c r="N161" s="6">
        <f t="shared" si="2"/>
        <v>277140</v>
      </c>
    </row>
    <row r="162" spans="1:14" x14ac:dyDescent="0.25">
      <c r="A162" s="9">
        <v>159</v>
      </c>
      <c r="B162" s="24" t="s">
        <v>173</v>
      </c>
      <c r="C162" s="22">
        <f>+'JUNIO ORD'!C162+'PRIMER AJUSTE CUATRIMESTRAL 21'!C162</f>
        <v>250711</v>
      </c>
      <c r="D162" s="22">
        <f>+'JUNIO ORD'!D162+'PRIMER AJUSTE CUATRIMESTRAL 21'!D162</f>
        <v>73386</v>
      </c>
      <c r="E162" s="22">
        <f>+'JUNIO ORD'!E162+'PRIMER AJUSTE CUATRIMESTRAL 21'!E162</f>
        <v>5837</v>
      </c>
      <c r="F162" s="22">
        <f>+'JUNIO ORD'!F162</f>
        <v>10795</v>
      </c>
      <c r="G162" s="22">
        <f>+'JUNIO ORD'!G162</f>
        <v>10354</v>
      </c>
      <c r="H162" s="22">
        <f>+'JUNIO ORD'!H162</f>
        <v>1410</v>
      </c>
      <c r="I162" s="22">
        <f>+'JUNIO ORD'!I162</f>
        <v>6984</v>
      </c>
      <c r="J162" s="22">
        <f>+'JUNIO ORD'!J162</f>
        <v>615</v>
      </c>
      <c r="K162" s="22">
        <v>0</v>
      </c>
      <c r="L162" s="22">
        <f>+'JUNIO ORD'!L162</f>
        <v>0</v>
      </c>
      <c r="M162" s="22">
        <f>+'JUNIO ORD'!M162</f>
        <v>0</v>
      </c>
      <c r="N162" s="6">
        <f t="shared" si="2"/>
        <v>360092</v>
      </c>
    </row>
    <row r="163" spans="1:14" x14ac:dyDescent="0.25">
      <c r="A163" s="9">
        <v>160</v>
      </c>
      <c r="B163" s="24" t="s">
        <v>174</v>
      </c>
      <c r="C163" s="22">
        <f>+'JUNIO ORD'!C163+'PRIMER AJUSTE CUATRIMESTRAL 21'!C163</f>
        <v>131856</v>
      </c>
      <c r="D163" s="22">
        <f>+'JUNIO ORD'!D163+'PRIMER AJUSTE CUATRIMESTRAL 21'!D163</f>
        <v>75365</v>
      </c>
      <c r="E163" s="22">
        <f>+'JUNIO ORD'!E163+'PRIMER AJUSTE CUATRIMESTRAL 21'!E163</f>
        <v>2669</v>
      </c>
      <c r="F163" s="22">
        <f>+'JUNIO ORD'!F163</f>
        <v>5985</v>
      </c>
      <c r="G163" s="22">
        <f>+'JUNIO ORD'!G163</f>
        <v>2408</v>
      </c>
      <c r="H163" s="22">
        <f>+'JUNIO ORD'!H163</f>
        <v>680</v>
      </c>
      <c r="I163" s="22">
        <f>+'JUNIO ORD'!I163</f>
        <v>2071</v>
      </c>
      <c r="J163" s="22">
        <f>+'JUNIO ORD'!J163</f>
        <v>339</v>
      </c>
      <c r="K163" s="22">
        <v>0</v>
      </c>
      <c r="L163" s="22">
        <f>+'JUNIO ORD'!L163</f>
        <v>0</v>
      </c>
      <c r="M163" s="22">
        <f>+'JUNIO ORD'!M163</f>
        <v>0</v>
      </c>
      <c r="N163" s="6">
        <f t="shared" si="2"/>
        <v>221373</v>
      </c>
    </row>
    <row r="164" spans="1:14" x14ac:dyDescent="0.25">
      <c r="A164" s="9">
        <v>161</v>
      </c>
      <c r="B164" s="24" t="s">
        <v>175</v>
      </c>
      <c r="C164" s="22">
        <f>+'JUNIO ORD'!C164+'PRIMER AJUSTE CUATRIMESTRAL 21'!C164</f>
        <v>159626</v>
      </c>
      <c r="D164" s="22">
        <f>+'JUNIO ORD'!D164+'PRIMER AJUSTE CUATRIMESTRAL 21'!D164</f>
        <v>139934</v>
      </c>
      <c r="E164" s="22">
        <f>+'JUNIO ORD'!E164+'PRIMER AJUSTE CUATRIMESTRAL 21'!E164</f>
        <v>3602</v>
      </c>
      <c r="F164" s="22">
        <f>+'JUNIO ORD'!F164</f>
        <v>7566</v>
      </c>
      <c r="G164" s="22">
        <f>+'JUNIO ORD'!G164</f>
        <v>4869</v>
      </c>
      <c r="H164" s="22">
        <f>+'JUNIO ORD'!H164</f>
        <v>860</v>
      </c>
      <c r="I164" s="22">
        <f>+'JUNIO ORD'!I164</f>
        <v>3417</v>
      </c>
      <c r="J164" s="22">
        <f>+'JUNIO ORD'!J164</f>
        <v>438</v>
      </c>
      <c r="K164" s="22">
        <v>0</v>
      </c>
      <c r="L164" s="22">
        <f>+'JUNIO ORD'!L164</f>
        <v>0</v>
      </c>
      <c r="M164" s="22">
        <f>+'JUNIO ORD'!M164</f>
        <v>0</v>
      </c>
      <c r="N164" s="6">
        <f t="shared" si="2"/>
        <v>320312</v>
      </c>
    </row>
    <row r="165" spans="1:14" x14ac:dyDescent="0.25">
      <c r="A165" s="9">
        <v>162</v>
      </c>
      <c r="B165" s="24" t="s">
        <v>176</v>
      </c>
      <c r="C165" s="22">
        <f>+'JUNIO ORD'!C165+'PRIMER AJUSTE CUATRIMESTRAL 21'!C165</f>
        <v>122592</v>
      </c>
      <c r="D165" s="22">
        <f>+'JUNIO ORD'!D165+'PRIMER AJUSTE CUATRIMESTRAL 21'!D165</f>
        <v>42706</v>
      </c>
      <c r="E165" s="22">
        <f>+'JUNIO ORD'!E165+'PRIMER AJUSTE CUATRIMESTRAL 21'!E165</f>
        <v>2646</v>
      </c>
      <c r="F165" s="22">
        <f>+'JUNIO ORD'!F165</f>
        <v>5769</v>
      </c>
      <c r="G165" s="22">
        <f>+'JUNIO ORD'!G165</f>
        <v>3883</v>
      </c>
      <c r="H165" s="22">
        <f>+'JUNIO ORD'!H165</f>
        <v>646</v>
      </c>
      <c r="I165" s="22">
        <f>+'JUNIO ORD'!I165</f>
        <v>2489</v>
      </c>
      <c r="J165" s="22">
        <f>+'JUNIO ORD'!J165</f>
        <v>327</v>
      </c>
      <c r="K165" s="22">
        <v>0</v>
      </c>
      <c r="L165" s="22">
        <f>+'JUNIO ORD'!L165</f>
        <v>9309</v>
      </c>
      <c r="M165" s="22">
        <f>+'JUNIO ORD'!M165</f>
        <v>0</v>
      </c>
      <c r="N165" s="6">
        <f t="shared" si="2"/>
        <v>190367</v>
      </c>
    </row>
    <row r="166" spans="1:14" x14ac:dyDescent="0.25">
      <c r="A166" s="9">
        <v>163</v>
      </c>
      <c r="B166" s="24" t="s">
        <v>177</v>
      </c>
      <c r="C166" s="22">
        <f>+'JUNIO ORD'!C166+'PRIMER AJUSTE CUATRIMESTRAL 21'!C166</f>
        <v>113434</v>
      </c>
      <c r="D166" s="22">
        <f>+'JUNIO ORD'!D166+'PRIMER AJUSTE CUATRIMESTRAL 21'!D166</f>
        <v>90691</v>
      </c>
      <c r="E166" s="22">
        <f>+'JUNIO ORD'!E166+'PRIMER AJUSTE CUATRIMESTRAL 21'!E166</f>
        <v>2401</v>
      </c>
      <c r="F166" s="22">
        <f>+'JUNIO ORD'!F166</f>
        <v>5568</v>
      </c>
      <c r="G166" s="22">
        <f>+'JUNIO ORD'!G166</f>
        <v>2959</v>
      </c>
      <c r="H166" s="22">
        <f>+'JUNIO ORD'!H166</f>
        <v>584</v>
      </c>
      <c r="I166" s="22">
        <f>+'JUNIO ORD'!I166</f>
        <v>1913</v>
      </c>
      <c r="J166" s="22">
        <f>+'JUNIO ORD'!J166</f>
        <v>322</v>
      </c>
      <c r="K166" s="22">
        <v>0</v>
      </c>
      <c r="L166" s="22">
        <f>+'JUNIO ORD'!L166</f>
        <v>0</v>
      </c>
      <c r="M166" s="22">
        <f>+'JUNIO ORD'!M166</f>
        <v>0</v>
      </c>
      <c r="N166" s="6">
        <f t="shared" si="2"/>
        <v>217872</v>
      </c>
    </row>
    <row r="167" spans="1:14" x14ac:dyDescent="0.25">
      <c r="A167" s="9">
        <v>164</v>
      </c>
      <c r="B167" s="24" t="s">
        <v>178</v>
      </c>
      <c r="C167" s="22">
        <f>+'JUNIO ORD'!C167+'PRIMER AJUSTE CUATRIMESTRAL 21'!C167</f>
        <v>162197</v>
      </c>
      <c r="D167" s="22">
        <f>+'JUNIO ORD'!D167+'PRIMER AJUSTE CUATRIMESTRAL 21'!D167</f>
        <v>49836</v>
      </c>
      <c r="E167" s="22">
        <f>+'JUNIO ORD'!E167+'PRIMER AJUSTE CUATRIMESTRAL 21'!E167</f>
        <v>3584</v>
      </c>
      <c r="F167" s="22">
        <f>+'JUNIO ORD'!F167</f>
        <v>7549</v>
      </c>
      <c r="G167" s="22">
        <f>+'JUNIO ORD'!G167</f>
        <v>5194</v>
      </c>
      <c r="H167" s="22">
        <f>+'JUNIO ORD'!H167</f>
        <v>869</v>
      </c>
      <c r="I167" s="22">
        <f>+'JUNIO ORD'!I167</f>
        <v>3537</v>
      </c>
      <c r="J167" s="22">
        <f>+'JUNIO ORD'!J167</f>
        <v>440</v>
      </c>
      <c r="K167" s="22">
        <v>0</v>
      </c>
      <c r="L167" s="22">
        <f>+'JUNIO ORD'!L167</f>
        <v>0</v>
      </c>
      <c r="M167" s="22">
        <f>+'JUNIO ORD'!M167</f>
        <v>0</v>
      </c>
      <c r="N167" s="6">
        <f t="shared" si="2"/>
        <v>233206</v>
      </c>
    </row>
    <row r="168" spans="1:14" x14ac:dyDescent="0.25">
      <c r="A168" s="9">
        <v>165</v>
      </c>
      <c r="B168" s="24" t="s">
        <v>179</v>
      </c>
      <c r="C168" s="22">
        <f>+'JUNIO ORD'!C168+'PRIMER AJUSTE CUATRIMESTRAL 21'!C168</f>
        <v>120569</v>
      </c>
      <c r="D168" s="22">
        <f>+'JUNIO ORD'!D168+'PRIMER AJUSTE CUATRIMESTRAL 21'!D168</f>
        <v>90098</v>
      </c>
      <c r="E168" s="22">
        <f>+'JUNIO ORD'!E168+'PRIMER AJUSTE CUATRIMESTRAL 21'!E168</f>
        <v>2556</v>
      </c>
      <c r="F168" s="22">
        <f>+'JUNIO ORD'!F168</f>
        <v>5835</v>
      </c>
      <c r="G168" s="22">
        <f>+'JUNIO ORD'!G168</f>
        <v>2899</v>
      </c>
      <c r="H168" s="22">
        <f>+'JUNIO ORD'!H168</f>
        <v>624</v>
      </c>
      <c r="I168" s="22">
        <f>+'JUNIO ORD'!I168</f>
        <v>2052</v>
      </c>
      <c r="J168" s="22">
        <f>+'JUNIO ORD'!J168</f>
        <v>330</v>
      </c>
      <c r="K168" s="22">
        <v>0</v>
      </c>
      <c r="L168" s="22">
        <f>+'JUNIO ORD'!L168</f>
        <v>0</v>
      </c>
      <c r="M168" s="22">
        <f>+'JUNIO ORD'!M168</f>
        <v>0</v>
      </c>
      <c r="N168" s="6">
        <f t="shared" si="2"/>
        <v>224963</v>
      </c>
    </row>
    <row r="169" spans="1:14" x14ac:dyDescent="0.25">
      <c r="A169" s="9">
        <v>166</v>
      </c>
      <c r="B169" s="24" t="s">
        <v>180</v>
      </c>
      <c r="C169" s="22">
        <f>+'JUNIO ORD'!C169+'PRIMER AJUSTE CUATRIMESTRAL 21'!C169</f>
        <v>493813</v>
      </c>
      <c r="D169" s="22">
        <f>+'JUNIO ORD'!D169+'PRIMER AJUSTE CUATRIMESTRAL 21'!D169</f>
        <v>509947</v>
      </c>
      <c r="E169" s="22">
        <f>+'JUNIO ORD'!E169+'PRIMER AJUSTE CUATRIMESTRAL 21'!E169</f>
        <v>12681</v>
      </c>
      <c r="F169" s="22">
        <f>+'JUNIO ORD'!F169</f>
        <v>20774</v>
      </c>
      <c r="G169" s="22">
        <f>+'JUNIO ORD'!G169</f>
        <v>18723</v>
      </c>
      <c r="H169" s="22">
        <f>+'JUNIO ORD'!H169</f>
        <v>2943</v>
      </c>
      <c r="I169" s="22">
        <f>+'JUNIO ORD'!I169</f>
        <v>15503</v>
      </c>
      <c r="J169" s="22">
        <f>+'JUNIO ORD'!J169</f>
        <v>1206</v>
      </c>
      <c r="K169" s="22">
        <v>0</v>
      </c>
      <c r="L169" s="22">
        <f>+'JUNIO ORD'!L169</f>
        <v>0</v>
      </c>
      <c r="M169" s="22">
        <f>+'JUNIO ORD'!M169</f>
        <v>0</v>
      </c>
      <c r="N169" s="6">
        <f t="shared" si="2"/>
        <v>1075590</v>
      </c>
    </row>
    <row r="170" spans="1:14" x14ac:dyDescent="0.25">
      <c r="A170" s="9">
        <v>167</v>
      </c>
      <c r="B170" s="24" t="s">
        <v>181</v>
      </c>
      <c r="C170" s="22">
        <f>+'JUNIO ORD'!C170+'PRIMER AJUSTE CUATRIMESTRAL 21'!C170</f>
        <v>132311</v>
      </c>
      <c r="D170" s="22">
        <f>+'JUNIO ORD'!D170+'PRIMER AJUSTE CUATRIMESTRAL 21'!D170</f>
        <v>73597</v>
      </c>
      <c r="E170" s="22">
        <f>+'JUNIO ORD'!E170+'PRIMER AJUSTE CUATRIMESTRAL 21'!E170</f>
        <v>3058</v>
      </c>
      <c r="F170" s="22">
        <f>+'JUNIO ORD'!F170</f>
        <v>6123</v>
      </c>
      <c r="G170" s="22">
        <f>+'JUNIO ORD'!G170</f>
        <v>4022</v>
      </c>
      <c r="H170" s="22">
        <f>+'JUNIO ORD'!H170</f>
        <v>727</v>
      </c>
      <c r="I170" s="22">
        <f>+'JUNIO ORD'!I170</f>
        <v>2906</v>
      </c>
      <c r="J170" s="22">
        <f>+'JUNIO ORD'!J170</f>
        <v>352</v>
      </c>
      <c r="K170" s="22">
        <v>0</v>
      </c>
      <c r="L170" s="22">
        <f>+'JUNIO ORD'!L170</f>
        <v>6437</v>
      </c>
      <c r="M170" s="22">
        <f>+'JUNIO ORD'!M170</f>
        <v>0</v>
      </c>
      <c r="N170" s="6">
        <f t="shared" si="2"/>
        <v>229533</v>
      </c>
    </row>
    <row r="171" spans="1:14" x14ac:dyDescent="0.25">
      <c r="A171" s="9">
        <v>168</v>
      </c>
      <c r="B171" s="24" t="s">
        <v>182</v>
      </c>
      <c r="C171" s="22">
        <f>+'JUNIO ORD'!C171+'PRIMER AJUSTE CUATRIMESTRAL 21'!C171</f>
        <v>87953</v>
      </c>
      <c r="D171" s="22">
        <f>+'JUNIO ORD'!D171+'PRIMER AJUSTE CUATRIMESTRAL 21'!D171</f>
        <v>38140</v>
      </c>
      <c r="E171" s="22">
        <f>+'JUNIO ORD'!E171+'PRIMER AJUSTE CUATRIMESTRAL 21'!E171</f>
        <v>1826</v>
      </c>
      <c r="F171" s="22">
        <f>+'JUNIO ORD'!F171</f>
        <v>4502</v>
      </c>
      <c r="G171" s="22">
        <f>+'JUNIO ORD'!G171</f>
        <v>1653</v>
      </c>
      <c r="H171" s="22">
        <f>+'JUNIO ORD'!H171</f>
        <v>442</v>
      </c>
      <c r="I171" s="22">
        <f>+'JUNIO ORD'!I171</f>
        <v>1154</v>
      </c>
      <c r="J171" s="22">
        <f>+'JUNIO ORD'!J171</f>
        <v>261</v>
      </c>
      <c r="K171" s="22">
        <v>0</v>
      </c>
      <c r="L171" s="22">
        <f>+'JUNIO ORD'!L171</f>
        <v>0</v>
      </c>
      <c r="M171" s="22">
        <f>+'JUNIO ORD'!M171</f>
        <v>0</v>
      </c>
      <c r="N171" s="6">
        <f t="shared" si="2"/>
        <v>135931</v>
      </c>
    </row>
    <row r="172" spans="1:14" x14ac:dyDescent="0.25">
      <c r="A172" s="9">
        <v>169</v>
      </c>
      <c r="B172" s="24" t="s">
        <v>183</v>
      </c>
      <c r="C172" s="22">
        <f>+'JUNIO ORD'!C172+'PRIMER AJUSTE CUATRIMESTRAL 21'!C172</f>
        <v>223752</v>
      </c>
      <c r="D172" s="22">
        <f>+'JUNIO ORD'!D172+'PRIMER AJUSTE CUATRIMESTRAL 21'!D172</f>
        <v>92530</v>
      </c>
      <c r="E172" s="22">
        <f>+'JUNIO ORD'!E172+'PRIMER AJUSTE CUATRIMESTRAL 21'!E172</f>
        <v>5139</v>
      </c>
      <c r="F172" s="22">
        <f>+'JUNIO ORD'!F172</f>
        <v>10441</v>
      </c>
      <c r="G172" s="22">
        <f>+'JUNIO ORD'!G172</f>
        <v>9023</v>
      </c>
      <c r="H172" s="22">
        <f>+'JUNIO ORD'!H172</f>
        <v>1222</v>
      </c>
      <c r="I172" s="22">
        <f>+'JUNIO ORD'!I172</f>
        <v>5262</v>
      </c>
      <c r="J172" s="22">
        <f>+'JUNIO ORD'!J172</f>
        <v>602</v>
      </c>
      <c r="K172" s="22">
        <v>0</v>
      </c>
      <c r="L172" s="22">
        <f>+'JUNIO ORD'!L172</f>
        <v>0</v>
      </c>
      <c r="M172" s="22">
        <f>+'JUNIO ORD'!M172</f>
        <v>0</v>
      </c>
      <c r="N172" s="6">
        <f t="shared" si="2"/>
        <v>347971</v>
      </c>
    </row>
    <row r="173" spans="1:14" x14ac:dyDescent="0.25">
      <c r="A173" s="9">
        <v>170</v>
      </c>
      <c r="B173" s="24" t="s">
        <v>184</v>
      </c>
      <c r="C173" s="22">
        <f>+'JUNIO ORD'!C173+'PRIMER AJUSTE CUATRIMESTRAL 21'!C173</f>
        <v>269593</v>
      </c>
      <c r="D173" s="22">
        <f>+'JUNIO ORD'!D173+'PRIMER AJUSTE CUATRIMESTRAL 21'!D173</f>
        <v>179093</v>
      </c>
      <c r="E173" s="22">
        <f>+'JUNIO ORD'!E173+'PRIMER AJUSTE CUATRIMESTRAL 21'!E173</f>
        <v>5135</v>
      </c>
      <c r="F173" s="22">
        <f>+'JUNIO ORD'!F173</f>
        <v>11821</v>
      </c>
      <c r="G173" s="22">
        <f>+'JUNIO ORD'!G173</f>
        <v>7518</v>
      </c>
      <c r="H173" s="22">
        <f>+'JUNIO ORD'!H173</f>
        <v>1364</v>
      </c>
      <c r="I173" s="22">
        <f>+'JUNIO ORD'!I173</f>
        <v>4680</v>
      </c>
      <c r="J173" s="22">
        <f>+'JUNIO ORD'!J173</f>
        <v>621</v>
      </c>
      <c r="K173" s="22">
        <v>0</v>
      </c>
      <c r="L173" s="22">
        <f>+'JUNIO ORD'!L173</f>
        <v>20688</v>
      </c>
      <c r="M173" s="22">
        <f>+'JUNIO ORD'!M173</f>
        <v>0</v>
      </c>
      <c r="N173" s="6">
        <f t="shared" si="2"/>
        <v>500513</v>
      </c>
    </row>
    <row r="174" spans="1:14" x14ac:dyDescent="0.25">
      <c r="A174" s="9">
        <v>171</v>
      </c>
      <c r="B174" s="24" t="s">
        <v>185</v>
      </c>
      <c r="C174" s="22">
        <f>+'JUNIO ORD'!C174+'PRIMER AJUSTE CUATRIMESTRAL 21'!C174</f>
        <v>790130</v>
      </c>
      <c r="D174" s="22">
        <f>+'JUNIO ORD'!D174+'PRIMER AJUSTE CUATRIMESTRAL 21'!D174</f>
        <v>237590</v>
      </c>
      <c r="E174" s="22">
        <f>+'JUNIO ORD'!E174+'PRIMER AJUSTE CUATRIMESTRAL 21'!E174</f>
        <v>20973</v>
      </c>
      <c r="F174" s="22">
        <f>+'JUNIO ORD'!F174</f>
        <v>32218</v>
      </c>
      <c r="G174" s="22">
        <f>+'JUNIO ORD'!G174</f>
        <v>41694</v>
      </c>
      <c r="H174" s="22">
        <f>+'JUNIO ORD'!H174</f>
        <v>4831</v>
      </c>
      <c r="I174" s="22">
        <f>+'JUNIO ORD'!I174</f>
        <v>26042</v>
      </c>
      <c r="J174" s="22">
        <f>+'JUNIO ORD'!J174</f>
        <v>1876</v>
      </c>
      <c r="K174" s="22">
        <v>0</v>
      </c>
      <c r="L174" s="22">
        <f>+'JUNIO ORD'!L174</f>
        <v>0</v>
      </c>
      <c r="M174" s="22">
        <f>+'JUNIO ORD'!M174</f>
        <v>0</v>
      </c>
      <c r="N174" s="6">
        <f t="shared" si="2"/>
        <v>1155354</v>
      </c>
    </row>
    <row r="175" spans="1:14" x14ac:dyDescent="0.25">
      <c r="A175" s="9">
        <v>172</v>
      </c>
      <c r="B175" s="24" t="s">
        <v>186</v>
      </c>
      <c r="C175" s="22">
        <f>+'JUNIO ORD'!C175+'PRIMER AJUSTE CUATRIMESTRAL 21'!C175</f>
        <v>45583</v>
      </c>
      <c r="D175" s="22">
        <f>+'JUNIO ORD'!D175+'PRIMER AJUSTE CUATRIMESTRAL 21'!D175</f>
        <v>30398</v>
      </c>
      <c r="E175" s="22">
        <f>+'JUNIO ORD'!E175+'PRIMER AJUSTE CUATRIMESTRAL 21'!E175</f>
        <v>1049</v>
      </c>
      <c r="F175" s="22">
        <f>+'JUNIO ORD'!F175</f>
        <v>2263</v>
      </c>
      <c r="G175" s="22">
        <f>+'JUNIO ORD'!G175</f>
        <v>682</v>
      </c>
      <c r="H175" s="22">
        <f>+'JUNIO ORD'!H175</f>
        <v>244</v>
      </c>
      <c r="I175" s="22">
        <f>+'JUNIO ORD'!I175</f>
        <v>686</v>
      </c>
      <c r="J175" s="22">
        <f>+'JUNIO ORD'!J175</f>
        <v>131</v>
      </c>
      <c r="K175" s="22">
        <v>0</v>
      </c>
      <c r="L175" s="22">
        <f>+'JUNIO ORD'!L175</f>
        <v>0</v>
      </c>
      <c r="M175" s="22">
        <f>+'JUNIO ORD'!M175</f>
        <v>0</v>
      </c>
      <c r="N175" s="6">
        <f t="shared" si="2"/>
        <v>81036</v>
      </c>
    </row>
    <row r="176" spans="1:14" x14ac:dyDescent="0.25">
      <c r="A176" s="9">
        <v>173</v>
      </c>
      <c r="B176" s="24" t="s">
        <v>187</v>
      </c>
      <c r="C176" s="22">
        <f>+'JUNIO ORD'!C176+'PRIMER AJUSTE CUATRIMESTRAL 21'!C176</f>
        <v>109372</v>
      </c>
      <c r="D176" s="22">
        <f>+'JUNIO ORD'!D176+'PRIMER AJUSTE CUATRIMESTRAL 21'!D176</f>
        <v>70025</v>
      </c>
      <c r="E176" s="22">
        <f>+'JUNIO ORD'!E176+'PRIMER AJUSTE CUATRIMESTRAL 21'!E176</f>
        <v>2236</v>
      </c>
      <c r="F176" s="22">
        <f>+'JUNIO ORD'!F176</f>
        <v>5097</v>
      </c>
      <c r="G176" s="22">
        <f>+'JUNIO ORD'!G176</f>
        <v>2543</v>
      </c>
      <c r="H176" s="22">
        <f>+'JUNIO ORD'!H176</f>
        <v>563</v>
      </c>
      <c r="I176" s="22">
        <f>+'JUNIO ORD'!I176</f>
        <v>1860</v>
      </c>
      <c r="J176" s="22">
        <f>+'JUNIO ORD'!J176</f>
        <v>294</v>
      </c>
      <c r="K176" s="22">
        <v>0</v>
      </c>
      <c r="L176" s="22">
        <f>+'JUNIO ORD'!L176</f>
        <v>6758</v>
      </c>
      <c r="M176" s="22">
        <f>+'JUNIO ORD'!M176</f>
        <v>0</v>
      </c>
      <c r="N176" s="6">
        <f t="shared" si="2"/>
        <v>198748</v>
      </c>
    </row>
    <row r="177" spans="1:14" x14ac:dyDescent="0.25">
      <c r="A177" s="9">
        <v>174</v>
      </c>
      <c r="B177" s="24" t="s">
        <v>188</v>
      </c>
      <c r="C177" s="22">
        <f>+'JUNIO ORD'!C177+'PRIMER AJUSTE CUATRIMESTRAL 21'!C177</f>
        <v>187682</v>
      </c>
      <c r="D177" s="22">
        <f>+'JUNIO ORD'!D177+'PRIMER AJUSTE CUATRIMESTRAL 21'!D177</f>
        <v>83962</v>
      </c>
      <c r="E177" s="22">
        <f>+'JUNIO ORD'!E177+'PRIMER AJUSTE CUATRIMESTRAL 21'!E177</f>
        <v>4823</v>
      </c>
      <c r="F177" s="22">
        <f>+'JUNIO ORD'!F177</f>
        <v>7309</v>
      </c>
      <c r="G177" s="22">
        <f>+'JUNIO ORD'!G177</f>
        <v>6813</v>
      </c>
      <c r="H177" s="22">
        <f>+'JUNIO ORD'!H177</f>
        <v>1139</v>
      </c>
      <c r="I177" s="22">
        <f>+'JUNIO ORD'!I177</f>
        <v>6386</v>
      </c>
      <c r="J177" s="22">
        <f>+'JUNIO ORD'!J177</f>
        <v>416</v>
      </c>
      <c r="K177" s="22">
        <v>0</v>
      </c>
      <c r="L177" s="22">
        <f>+'JUNIO ORD'!L177</f>
        <v>0</v>
      </c>
      <c r="M177" s="22">
        <f>+'JUNIO ORD'!M177</f>
        <v>0</v>
      </c>
      <c r="N177" s="6">
        <f t="shared" si="2"/>
        <v>298530</v>
      </c>
    </row>
    <row r="178" spans="1:14" x14ac:dyDescent="0.25">
      <c r="A178" s="9">
        <v>175</v>
      </c>
      <c r="B178" s="24" t="s">
        <v>189</v>
      </c>
      <c r="C178" s="22">
        <f>+'JUNIO ORD'!C178+'PRIMER AJUSTE CUATRIMESTRAL 21'!C178</f>
        <v>118588</v>
      </c>
      <c r="D178" s="22">
        <f>+'JUNIO ORD'!D178+'PRIMER AJUSTE CUATRIMESTRAL 21'!D178</f>
        <v>59659</v>
      </c>
      <c r="E178" s="22">
        <f>+'JUNIO ORD'!E178+'PRIMER AJUSTE CUATRIMESTRAL 21'!E178</f>
        <v>2466</v>
      </c>
      <c r="F178" s="22">
        <f>+'JUNIO ORD'!F178</f>
        <v>5897</v>
      </c>
      <c r="G178" s="22">
        <f>+'JUNIO ORD'!G178</f>
        <v>2514</v>
      </c>
      <c r="H178" s="22">
        <f>+'JUNIO ORD'!H178</f>
        <v>602</v>
      </c>
      <c r="I178" s="22">
        <f>+'JUNIO ORD'!I178</f>
        <v>1758</v>
      </c>
      <c r="J178" s="22">
        <f>+'JUNIO ORD'!J178</f>
        <v>343</v>
      </c>
      <c r="K178" s="22">
        <v>0</v>
      </c>
      <c r="L178" s="22">
        <f>+'JUNIO ORD'!L178</f>
        <v>2177</v>
      </c>
      <c r="M178" s="22">
        <f>+'JUNIO ORD'!M178</f>
        <v>0</v>
      </c>
      <c r="N178" s="6">
        <f t="shared" si="2"/>
        <v>194004</v>
      </c>
    </row>
    <row r="179" spans="1:14" x14ac:dyDescent="0.25">
      <c r="A179" s="9">
        <v>176</v>
      </c>
      <c r="B179" s="24" t="s">
        <v>190</v>
      </c>
      <c r="C179" s="22">
        <f>+'JUNIO ORD'!C179+'PRIMER AJUSTE CUATRIMESTRAL 21'!C179</f>
        <v>217087</v>
      </c>
      <c r="D179" s="22">
        <f>+'JUNIO ORD'!D179+'PRIMER AJUSTE CUATRIMESTRAL 21'!D179</f>
        <v>172542</v>
      </c>
      <c r="E179" s="22">
        <f>+'JUNIO ORD'!E179+'PRIMER AJUSTE CUATRIMESTRAL 21'!E179</f>
        <v>4878</v>
      </c>
      <c r="F179" s="22">
        <f>+'JUNIO ORD'!F179</f>
        <v>10078</v>
      </c>
      <c r="G179" s="22">
        <f>+'JUNIO ORD'!G179</f>
        <v>4884</v>
      </c>
      <c r="H179" s="22">
        <f>+'JUNIO ORD'!H179</f>
        <v>1174</v>
      </c>
      <c r="I179" s="22">
        <f>+'JUNIO ORD'!I179</f>
        <v>4038</v>
      </c>
      <c r="J179" s="22">
        <f>+'JUNIO ORD'!J179</f>
        <v>604</v>
      </c>
      <c r="K179" s="22">
        <v>0</v>
      </c>
      <c r="L179" s="22">
        <f>+'JUNIO ORD'!L179</f>
        <v>0</v>
      </c>
      <c r="M179" s="22">
        <f>+'JUNIO ORD'!M179</f>
        <v>0</v>
      </c>
      <c r="N179" s="6">
        <f t="shared" si="2"/>
        <v>415285</v>
      </c>
    </row>
    <row r="180" spans="1:14" x14ac:dyDescent="0.25">
      <c r="A180" s="9">
        <v>177</v>
      </c>
      <c r="B180" s="24" t="s">
        <v>191</v>
      </c>
      <c r="C180" s="22">
        <f>+'JUNIO ORD'!C180+'PRIMER AJUSTE CUATRIMESTRAL 21'!C180</f>
        <v>437609</v>
      </c>
      <c r="D180" s="22">
        <f>+'JUNIO ORD'!D180+'PRIMER AJUSTE CUATRIMESTRAL 21'!D180</f>
        <v>267530</v>
      </c>
      <c r="E180" s="22">
        <f>+'JUNIO ORD'!E180+'PRIMER AJUSTE CUATRIMESTRAL 21'!E180</f>
        <v>11594</v>
      </c>
      <c r="F180" s="22">
        <f>+'JUNIO ORD'!F180</f>
        <v>18235</v>
      </c>
      <c r="G180" s="22">
        <f>+'JUNIO ORD'!G180</f>
        <v>17586</v>
      </c>
      <c r="H180" s="22">
        <f>+'JUNIO ORD'!H180</f>
        <v>2660</v>
      </c>
      <c r="I180" s="22">
        <f>+'JUNIO ORD'!I180</f>
        <v>14410</v>
      </c>
      <c r="J180" s="22">
        <f>+'JUNIO ORD'!J180</f>
        <v>1107</v>
      </c>
      <c r="K180" s="22">
        <v>0</v>
      </c>
      <c r="L180" s="22">
        <f>+'JUNIO ORD'!L180</f>
        <v>0</v>
      </c>
      <c r="M180" s="22">
        <f>+'JUNIO ORD'!M180</f>
        <v>0</v>
      </c>
      <c r="N180" s="6">
        <f t="shared" si="2"/>
        <v>770731</v>
      </c>
    </row>
    <row r="181" spans="1:14" x14ac:dyDescent="0.25">
      <c r="A181" s="9">
        <v>178</v>
      </c>
      <c r="B181" s="24" t="s">
        <v>192</v>
      </c>
      <c r="C181" s="22">
        <f>+'JUNIO ORD'!C181+'PRIMER AJUSTE CUATRIMESTRAL 21'!C181</f>
        <v>240366</v>
      </c>
      <c r="D181" s="22">
        <f>+'JUNIO ORD'!D181+'PRIMER AJUSTE CUATRIMESTRAL 21'!D181</f>
        <v>156314</v>
      </c>
      <c r="E181" s="22">
        <f>+'JUNIO ORD'!E181+'PRIMER AJUSTE CUATRIMESTRAL 21'!E181</f>
        <v>5940</v>
      </c>
      <c r="F181" s="22">
        <f>+'JUNIO ORD'!F181</f>
        <v>9515</v>
      </c>
      <c r="G181" s="22">
        <f>+'JUNIO ORD'!G181</f>
        <v>10331</v>
      </c>
      <c r="H181" s="22">
        <f>+'JUNIO ORD'!H181</f>
        <v>1423</v>
      </c>
      <c r="I181" s="22">
        <f>+'JUNIO ORD'!I181</f>
        <v>8436</v>
      </c>
      <c r="J181" s="22">
        <f>+'JUNIO ORD'!J181</f>
        <v>548</v>
      </c>
      <c r="K181" s="22">
        <v>0</v>
      </c>
      <c r="L181" s="22">
        <f>+'JUNIO ORD'!L181</f>
        <v>0</v>
      </c>
      <c r="M181" s="22">
        <f>+'JUNIO ORD'!M181</f>
        <v>0</v>
      </c>
      <c r="N181" s="6">
        <f t="shared" si="2"/>
        <v>432873</v>
      </c>
    </row>
    <row r="182" spans="1:14" x14ac:dyDescent="0.25">
      <c r="A182" s="9">
        <v>179</v>
      </c>
      <c r="B182" s="24" t="s">
        <v>193</v>
      </c>
      <c r="C182" s="22">
        <f>+'JUNIO ORD'!C182+'PRIMER AJUSTE CUATRIMESTRAL 21'!C182</f>
        <v>127060</v>
      </c>
      <c r="D182" s="22">
        <f>+'JUNIO ORD'!D182+'PRIMER AJUSTE CUATRIMESTRAL 21'!D182</f>
        <v>84298</v>
      </c>
      <c r="E182" s="22">
        <f>+'JUNIO ORD'!E182+'PRIMER AJUSTE CUATRIMESTRAL 21'!E182</f>
        <v>2938</v>
      </c>
      <c r="F182" s="22">
        <f>+'JUNIO ORD'!F182</f>
        <v>6054</v>
      </c>
      <c r="G182" s="22">
        <f>+'JUNIO ORD'!G182</f>
        <v>2530</v>
      </c>
      <c r="H182" s="22">
        <f>+'JUNIO ORD'!H182</f>
        <v>692</v>
      </c>
      <c r="I182" s="22">
        <f>+'JUNIO ORD'!I182</f>
        <v>2270</v>
      </c>
      <c r="J182" s="22">
        <f>+'JUNIO ORD'!J182</f>
        <v>357</v>
      </c>
      <c r="K182" s="22">
        <v>0</v>
      </c>
      <c r="L182" s="22">
        <f>+'JUNIO ORD'!L182</f>
        <v>5522</v>
      </c>
      <c r="M182" s="22">
        <f>+'JUNIO ORD'!M182</f>
        <v>0</v>
      </c>
      <c r="N182" s="6">
        <f t="shared" si="2"/>
        <v>231721</v>
      </c>
    </row>
    <row r="183" spans="1:14" x14ac:dyDescent="0.25">
      <c r="A183" s="9">
        <v>180</v>
      </c>
      <c r="B183" s="24" t="s">
        <v>194</v>
      </c>
      <c r="C183" s="22">
        <f>+'JUNIO ORD'!C183+'PRIMER AJUSTE CUATRIMESTRAL 21'!C183</f>
        <v>136198</v>
      </c>
      <c r="D183" s="22">
        <f>+'JUNIO ORD'!D183+'PRIMER AJUSTE CUATRIMESTRAL 21'!D183</f>
        <v>104707</v>
      </c>
      <c r="E183" s="22">
        <f>+'JUNIO ORD'!E183+'PRIMER AJUSTE CUATRIMESTRAL 21'!E183</f>
        <v>3074</v>
      </c>
      <c r="F183" s="22">
        <f>+'JUNIO ORD'!F183</f>
        <v>6419</v>
      </c>
      <c r="G183" s="22">
        <f>+'JUNIO ORD'!G183</f>
        <v>3973</v>
      </c>
      <c r="H183" s="22">
        <f>+'JUNIO ORD'!H183</f>
        <v>734</v>
      </c>
      <c r="I183" s="22">
        <f>+'JUNIO ORD'!I183</f>
        <v>2943</v>
      </c>
      <c r="J183" s="22">
        <f>+'JUNIO ORD'!J183</f>
        <v>372</v>
      </c>
      <c r="K183" s="22">
        <v>0</v>
      </c>
      <c r="L183" s="22">
        <f>+'JUNIO ORD'!L183</f>
        <v>0</v>
      </c>
      <c r="M183" s="22">
        <f>+'JUNIO ORD'!M183</f>
        <v>0</v>
      </c>
      <c r="N183" s="6">
        <f t="shared" si="2"/>
        <v>258420</v>
      </c>
    </row>
    <row r="184" spans="1:14" x14ac:dyDescent="0.25">
      <c r="A184" s="9">
        <v>181</v>
      </c>
      <c r="B184" s="24" t="s">
        <v>195</v>
      </c>
      <c r="C184" s="22">
        <f>+'JUNIO ORD'!C184+'PRIMER AJUSTE CUATRIMESTRAL 21'!C184</f>
        <v>77565</v>
      </c>
      <c r="D184" s="22">
        <f>+'JUNIO ORD'!D184+'PRIMER AJUSTE CUATRIMESTRAL 21'!D184</f>
        <v>52989</v>
      </c>
      <c r="E184" s="22">
        <f>+'JUNIO ORD'!E184+'PRIMER AJUSTE CUATRIMESTRAL 21'!E184</f>
        <v>1588</v>
      </c>
      <c r="F184" s="22">
        <f>+'JUNIO ORD'!F184</f>
        <v>3964</v>
      </c>
      <c r="G184" s="22">
        <f>+'JUNIO ORD'!G184</f>
        <v>790</v>
      </c>
      <c r="H184" s="22">
        <f>+'JUNIO ORD'!H184</f>
        <v>388</v>
      </c>
      <c r="I184" s="22">
        <f>+'JUNIO ORD'!I184</f>
        <v>739</v>
      </c>
      <c r="J184" s="22">
        <f>+'JUNIO ORD'!J184</f>
        <v>228</v>
      </c>
      <c r="K184" s="22">
        <v>0</v>
      </c>
      <c r="L184" s="22">
        <f>+'JUNIO ORD'!L184</f>
        <v>0</v>
      </c>
      <c r="M184" s="22">
        <f>+'JUNIO ORD'!M184</f>
        <v>0</v>
      </c>
      <c r="N184" s="6">
        <f t="shared" si="2"/>
        <v>138251</v>
      </c>
    </row>
    <row r="185" spans="1:14" x14ac:dyDescent="0.25">
      <c r="A185" s="9">
        <v>182</v>
      </c>
      <c r="B185" s="24" t="s">
        <v>196</v>
      </c>
      <c r="C185" s="22">
        <f>+'JUNIO ORD'!C185+'PRIMER AJUSTE CUATRIMESTRAL 21'!C185</f>
        <v>138304</v>
      </c>
      <c r="D185" s="22">
        <f>+'JUNIO ORD'!D185+'PRIMER AJUSTE CUATRIMESTRAL 21'!D185</f>
        <v>49493</v>
      </c>
      <c r="E185" s="22">
        <f>+'JUNIO ORD'!E185+'PRIMER AJUSTE CUATRIMESTRAL 21'!E185</f>
        <v>3019</v>
      </c>
      <c r="F185" s="22">
        <f>+'JUNIO ORD'!F185</f>
        <v>6646</v>
      </c>
      <c r="G185" s="22">
        <f>+'JUNIO ORD'!G185</f>
        <v>3955</v>
      </c>
      <c r="H185" s="22">
        <f>+'JUNIO ORD'!H185</f>
        <v>729</v>
      </c>
      <c r="I185" s="22">
        <f>+'JUNIO ORD'!I185</f>
        <v>2679</v>
      </c>
      <c r="J185" s="22">
        <f>+'JUNIO ORD'!J185</f>
        <v>386</v>
      </c>
      <c r="K185" s="22">
        <v>0</v>
      </c>
      <c r="L185" s="22">
        <f>+'JUNIO ORD'!L185</f>
        <v>0</v>
      </c>
      <c r="M185" s="22">
        <f>+'JUNIO ORD'!M185</f>
        <v>0</v>
      </c>
      <c r="N185" s="6">
        <f t="shared" si="2"/>
        <v>205211</v>
      </c>
    </row>
    <row r="186" spans="1:14" x14ac:dyDescent="0.25">
      <c r="A186" s="9">
        <v>183</v>
      </c>
      <c r="B186" s="24" t="s">
        <v>197</v>
      </c>
      <c r="C186" s="22">
        <f>+'JUNIO ORD'!C186+'PRIMER AJUSTE CUATRIMESTRAL 21'!C186</f>
        <v>118973</v>
      </c>
      <c r="D186" s="22">
        <f>+'JUNIO ORD'!D186+'PRIMER AJUSTE CUATRIMESTRAL 21'!D186</f>
        <v>88293</v>
      </c>
      <c r="E186" s="22">
        <f>+'JUNIO ORD'!E186+'PRIMER AJUSTE CUATRIMESTRAL 21'!E186</f>
        <v>2522</v>
      </c>
      <c r="F186" s="22">
        <f>+'JUNIO ORD'!F186</f>
        <v>5845</v>
      </c>
      <c r="G186" s="22">
        <f>+'JUNIO ORD'!G186</f>
        <v>2760</v>
      </c>
      <c r="H186" s="22">
        <f>+'JUNIO ORD'!H186</f>
        <v>613</v>
      </c>
      <c r="I186" s="22">
        <f>+'JUNIO ORD'!I186</f>
        <v>1883</v>
      </c>
      <c r="J186" s="22">
        <f>+'JUNIO ORD'!J186</f>
        <v>340</v>
      </c>
      <c r="K186" s="22">
        <v>0</v>
      </c>
      <c r="L186" s="22">
        <f>+'JUNIO ORD'!L186</f>
        <v>5663</v>
      </c>
      <c r="M186" s="22">
        <f>+'JUNIO ORD'!M186</f>
        <v>0</v>
      </c>
      <c r="N186" s="6">
        <f t="shared" si="2"/>
        <v>226892</v>
      </c>
    </row>
    <row r="187" spans="1:14" x14ac:dyDescent="0.25">
      <c r="A187" s="9">
        <v>184</v>
      </c>
      <c r="B187" s="24" t="s">
        <v>198</v>
      </c>
      <c r="C187" s="22">
        <f>+'JUNIO ORD'!C187+'PRIMER AJUSTE CUATRIMESTRAL 21'!C187</f>
        <v>13161970</v>
      </c>
      <c r="D187" s="22">
        <f>+'JUNIO ORD'!D187+'PRIMER AJUSTE CUATRIMESTRAL 21'!D187</f>
        <v>8335845</v>
      </c>
      <c r="E187" s="22">
        <f>+'JUNIO ORD'!E187+'PRIMER AJUSTE CUATRIMESTRAL 21'!E187</f>
        <v>320873</v>
      </c>
      <c r="F187" s="22">
        <f>+'JUNIO ORD'!F187</f>
        <v>474379</v>
      </c>
      <c r="G187" s="22">
        <f>+'JUNIO ORD'!G187</f>
        <v>247243</v>
      </c>
      <c r="H187" s="22">
        <f>+'JUNIO ORD'!H187</f>
        <v>78954</v>
      </c>
      <c r="I187" s="22">
        <f>+'JUNIO ORD'!I187</f>
        <v>338785</v>
      </c>
      <c r="J187" s="22">
        <f>+'JUNIO ORD'!J187</f>
        <v>25679</v>
      </c>
      <c r="K187" s="22">
        <v>0</v>
      </c>
      <c r="L187" s="22">
        <f>+'JUNIO ORD'!L187</f>
        <v>1787993</v>
      </c>
      <c r="M187" s="22">
        <f>+'JUNIO ORD'!M187</f>
        <v>216685</v>
      </c>
      <c r="N187" s="6">
        <f t="shared" si="2"/>
        <v>24988406</v>
      </c>
    </row>
    <row r="188" spans="1:14" x14ac:dyDescent="0.25">
      <c r="A188" s="9">
        <v>185</v>
      </c>
      <c r="B188" s="24" t="s">
        <v>199</v>
      </c>
      <c r="C188" s="22">
        <f>+'JUNIO ORD'!C188+'PRIMER AJUSTE CUATRIMESTRAL 21'!C188</f>
        <v>359836</v>
      </c>
      <c r="D188" s="22">
        <f>+'JUNIO ORD'!D188+'PRIMER AJUSTE CUATRIMESTRAL 21'!D188</f>
        <v>398888</v>
      </c>
      <c r="E188" s="22">
        <f>+'JUNIO ORD'!E188+'PRIMER AJUSTE CUATRIMESTRAL 21'!E188</f>
        <v>9078</v>
      </c>
      <c r="F188" s="22">
        <f>+'JUNIO ORD'!F188</f>
        <v>15050</v>
      </c>
      <c r="G188" s="22">
        <f>+'JUNIO ORD'!G188</f>
        <v>15039</v>
      </c>
      <c r="H188" s="22">
        <f>+'JUNIO ORD'!H188</f>
        <v>2128</v>
      </c>
      <c r="I188" s="22">
        <f>+'JUNIO ORD'!I188</f>
        <v>11656</v>
      </c>
      <c r="J188" s="22">
        <f>+'JUNIO ORD'!J188</f>
        <v>876</v>
      </c>
      <c r="K188" s="22">
        <v>0</v>
      </c>
      <c r="L188" s="22">
        <f>+'JUNIO ORD'!L188</f>
        <v>0</v>
      </c>
      <c r="M188" s="22">
        <f>+'JUNIO ORD'!M188</f>
        <v>0</v>
      </c>
      <c r="N188" s="6">
        <f t="shared" si="2"/>
        <v>812551</v>
      </c>
    </row>
    <row r="189" spans="1:14" x14ac:dyDescent="0.25">
      <c r="A189" s="9">
        <v>186</v>
      </c>
      <c r="B189" s="24" t="s">
        <v>200</v>
      </c>
      <c r="C189" s="22">
        <f>+'JUNIO ORD'!C189+'PRIMER AJUSTE CUATRIMESTRAL 21'!C189</f>
        <v>92865</v>
      </c>
      <c r="D189" s="22">
        <f>+'JUNIO ORD'!D189+'PRIMER AJUSTE CUATRIMESTRAL 21'!D189</f>
        <v>52517</v>
      </c>
      <c r="E189" s="22">
        <f>+'JUNIO ORD'!E189+'PRIMER AJUSTE CUATRIMESTRAL 21'!E189</f>
        <v>1829</v>
      </c>
      <c r="F189" s="22">
        <f>+'JUNIO ORD'!F189</f>
        <v>4974</v>
      </c>
      <c r="G189" s="22">
        <f>+'JUNIO ORD'!G189</f>
        <v>887</v>
      </c>
      <c r="H189" s="22">
        <f>+'JUNIO ORD'!H189</f>
        <v>447</v>
      </c>
      <c r="I189" s="22">
        <f>+'JUNIO ORD'!I189</f>
        <v>679</v>
      </c>
      <c r="J189" s="22">
        <f>+'JUNIO ORD'!J189</f>
        <v>288</v>
      </c>
      <c r="K189" s="22">
        <v>0</v>
      </c>
      <c r="L189" s="22">
        <f>+'JUNIO ORD'!L189</f>
        <v>0</v>
      </c>
      <c r="M189" s="22">
        <f>+'JUNIO ORD'!M189</f>
        <v>0</v>
      </c>
      <c r="N189" s="6">
        <f t="shared" si="2"/>
        <v>154486</v>
      </c>
    </row>
    <row r="190" spans="1:14" x14ac:dyDescent="0.25">
      <c r="A190" s="9">
        <v>187</v>
      </c>
      <c r="B190" s="24" t="s">
        <v>201</v>
      </c>
      <c r="C190" s="22">
        <f>+'JUNIO ORD'!C190+'PRIMER AJUSTE CUATRIMESTRAL 21'!C190</f>
        <v>143443</v>
      </c>
      <c r="D190" s="22">
        <f>+'JUNIO ORD'!D190+'PRIMER AJUSTE CUATRIMESTRAL 21'!D190</f>
        <v>49842</v>
      </c>
      <c r="E190" s="22">
        <f>+'JUNIO ORD'!E190+'PRIMER AJUSTE CUATRIMESTRAL 21'!E190</f>
        <v>2928</v>
      </c>
      <c r="F190" s="22">
        <f>+'JUNIO ORD'!F190</f>
        <v>7006</v>
      </c>
      <c r="G190" s="22">
        <f>+'JUNIO ORD'!G190</f>
        <v>3458</v>
      </c>
      <c r="H190" s="22">
        <f>+'JUNIO ORD'!H190</f>
        <v>727</v>
      </c>
      <c r="I190" s="22">
        <f>+'JUNIO ORD'!I190</f>
        <v>2194</v>
      </c>
      <c r="J190" s="22">
        <f>+'JUNIO ORD'!J190</f>
        <v>409</v>
      </c>
      <c r="K190" s="22">
        <v>0</v>
      </c>
      <c r="L190" s="22">
        <f>+'JUNIO ORD'!L190</f>
        <v>0</v>
      </c>
      <c r="M190" s="22">
        <f>+'JUNIO ORD'!M190</f>
        <v>0</v>
      </c>
      <c r="N190" s="6">
        <f t="shared" si="2"/>
        <v>210007</v>
      </c>
    </row>
    <row r="191" spans="1:14" x14ac:dyDescent="0.25">
      <c r="A191" s="9">
        <v>188</v>
      </c>
      <c r="B191" s="24" t="s">
        <v>202</v>
      </c>
      <c r="C191" s="22">
        <f>+'JUNIO ORD'!C191+'PRIMER AJUSTE CUATRIMESTRAL 21'!C191</f>
        <v>373977</v>
      </c>
      <c r="D191" s="22">
        <f>+'JUNIO ORD'!D191+'PRIMER AJUSTE CUATRIMESTRAL 21'!D191</f>
        <v>70057</v>
      </c>
      <c r="E191" s="22">
        <f>+'JUNIO ORD'!E191+'PRIMER AJUSTE CUATRIMESTRAL 21'!E191</f>
        <v>9257</v>
      </c>
      <c r="F191" s="22">
        <f>+'JUNIO ORD'!F191</f>
        <v>15637</v>
      </c>
      <c r="G191" s="22">
        <f>+'JUNIO ORD'!G191</f>
        <v>17701</v>
      </c>
      <c r="H191" s="22">
        <f>+'JUNIO ORD'!H191</f>
        <v>2189</v>
      </c>
      <c r="I191" s="22">
        <f>+'JUNIO ORD'!I191</f>
        <v>12151</v>
      </c>
      <c r="J191" s="22">
        <f>+'JUNIO ORD'!J191</f>
        <v>913</v>
      </c>
      <c r="K191" s="22">
        <v>0</v>
      </c>
      <c r="L191" s="22">
        <f>+'JUNIO ORD'!L191</f>
        <v>0</v>
      </c>
      <c r="M191" s="22">
        <f>+'JUNIO ORD'!M191</f>
        <v>0</v>
      </c>
      <c r="N191" s="6">
        <f t="shared" si="2"/>
        <v>501882</v>
      </c>
    </row>
    <row r="192" spans="1:14" x14ac:dyDescent="0.25">
      <c r="A192" s="9">
        <v>189</v>
      </c>
      <c r="B192" s="24" t="s">
        <v>203</v>
      </c>
      <c r="C192" s="22">
        <f>+'JUNIO ORD'!C192+'PRIMER AJUSTE CUATRIMESTRAL 21'!C192</f>
        <v>166686</v>
      </c>
      <c r="D192" s="22">
        <f>+'JUNIO ORD'!D192+'PRIMER AJUSTE CUATRIMESTRAL 21'!D192</f>
        <v>75926</v>
      </c>
      <c r="E192" s="22">
        <f>+'JUNIO ORD'!E192+'PRIMER AJUSTE CUATRIMESTRAL 21'!E192</f>
        <v>4630</v>
      </c>
      <c r="F192" s="22">
        <f>+'JUNIO ORD'!F192</f>
        <v>7012</v>
      </c>
      <c r="G192" s="22">
        <f>+'JUNIO ORD'!G192</f>
        <v>5979</v>
      </c>
      <c r="H192" s="22">
        <f>+'JUNIO ORD'!H192</f>
        <v>1038</v>
      </c>
      <c r="I192" s="22">
        <f>+'JUNIO ORD'!I192</f>
        <v>5111</v>
      </c>
      <c r="J192" s="22">
        <f>+'JUNIO ORD'!J192</f>
        <v>407</v>
      </c>
      <c r="K192" s="22">
        <v>0</v>
      </c>
      <c r="L192" s="22">
        <f>+'JUNIO ORD'!L192</f>
        <v>0</v>
      </c>
      <c r="M192" s="22">
        <f>+'JUNIO ORD'!M192</f>
        <v>0</v>
      </c>
      <c r="N192" s="6">
        <f t="shared" si="2"/>
        <v>266789</v>
      </c>
    </row>
    <row r="193" spans="1:14" x14ac:dyDescent="0.25">
      <c r="A193" s="9">
        <v>190</v>
      </c>
      <c r="B193" s="24" t="s">
        <v>204</v>
      </c>
      <c r="C193" s="22">
        <f>+'JUNIO ORD'!C193+'PRIMER AJUSTE CUATRIMESTRAL 21'!C193</f>
        <v>893878</v>
      </c>
      <c r="D193" s="22">
        <f>+'JUNIO ORD'!D193+'PRIMER AJUSTE CUATRIMESTRAL 21'!D193</f>
        <v>899422</v>
      </c>
      <c r="E193" s="22">
        <f>+'JUNIO ORD'!E193+'PRIMER AJUSTE CUATRIMESTRAL 21'!E193</f>
        <v>23040</v>
      </c>
      <c r="F193" s="22">
        <f>+'JUNIO ORD'!F193</f>
        <v>36337</v>
      </c>
      <c r="G193" s="22">
        <f>+'JUNIO ORD'!G193</f>
        <v>40093</v>
      </c>
      <c r="H193" s="22">
        <f>+'JUNIO ORD'!H193</f>
        <v>5382</v>
      </c>
      <c r="I193" s="22">
        <f>+'JUNIO ORD'!I193</f>
        <v>30172</v>
      </c>
      <c r="J193" s="22">
        <f>+'JUNIO ORD'!J193</f>
        <v>2107</v>
      </c>
      <c r="K193" s="22">
        <v>0</v>
      </c>
      <c r="L193" s="22">
        <f>+'JUNIO ORD'!L193</f>
        <v>67220</v>
      </c>
      <c r="M193" s="22">
        <f>+'JUNIO ORD'!M193</f>
        <v>230287</v>
      </c>
      <c r="N193" s="6">
        <f t="shared" si="2"/>
        <v>2227938</v>
      </c>
    </row>
    <row r="194" spans="1:14" x14ac:dyDescent="0.25">
      <c r="A194" s="9">
        <v>191</v>
      </c>
      <c r="B194" s="24" t="s">
        <v>205</v>
      </c>
      <c r="C194" s="22">
        <f>+'JUNIO ORD'!C194+'PRIMER AJUSTE CUATRIMESTRAL 21'!C194</f>
        <v>44317</v>
      </c>
      <c r="D194" s="22">
        <f>+'JUNIO ORD'!D194+'PRIMER AJUSTE CUATRIMESTRAL 21'!D194</f>
        <v>26323</v>
      </c>
      <c r="E194" s="22">
        <f>+'JUNIO ORD'!E194+'PRIMER AJUSTE CUATRIMESTRAL 21'!E194</f>
        <v>892</v>
      </c>
      <c r="F194" s="22">
        <f>+'JUNIO ORD'!F194</f>
        <v>2371</v>
      </c>
      <c r="G194" s="22">
        <f>+'JUNIO ORD'!G194</f>
        <v>483</v>
      </c>
      <c r="H194" s="22">
        <f>+'JUNIO ORD'!H194</f>
        <v>216</v>
      </c>
      <c r="I194" s="22">
        <f>+'JUNIO ORD'!I194</f>
        <v>373</v>
      </c>
      <c r="J194" s="22">
        <f>+'JUNIO ORD'!J194</f>
        <v>145</v>
      </c>
      <c r="K194" s="22">
        <v>0</v>
      </c>
      <c r="L194" s="22">
        <f>+'JUNIO ORD'!L194</f>
        <v>1327</v>
      </c>
      <c r="M194" s="22">
        <f>+'JUNIO ORD'!M194</f>
        <v>0</v>
      </c>
      <c r="N194" s="6">
        <f t="shared" si="2"/>
        <v>76447</v>
      </c>
    </row>
    <row r="195" spans="1:14" x14ac:dyDescent="0.25">
      <c r="A195" s="9">
        <v>192</v>
      </c>
      <c r="B195" s="24" t="s">
        <v>206</v>
      </c>
      <c r="C195" s="22">
        <f>+'JUNIO ORD'!C195+'PRIMER AJUSTE CUATRIMESTRAL 21'!C195</f>
        <v>111605</v>
      </c>
      <c r="D195" s="22">
        <f>+'JUNIO ORD'!D195+'PRIMER AJUSTE CUATRIMESTRAL 21'!D195</f>
        <v>78575</v>
      </c>
      <c r="E195" s="22">
        <f>+'JUNIO ORD'!E195+'PRIMER AJUSTE CUATRIMESTRAL 21'!E195</f>
        <v>2509</v>
      </c>
      <c r="F195" s="22">
        <f>+'JUNIO ORD'!F195</f>
        <v>5118</v>
      </c>
      <c r="G195" s="22">
        <f>+'JUNIO ORD'!G195</f>
        <v>2303</v>
      </c>
      <c r="H195" s="22">
        <f>+'JUNIO ORD'!H195</f>
        <v>606</v>
      </c>
      <c r="I195" s="22">
        <f>+'JUNIO ORD'!I195</f>
        <v>2189</v>
      </c>
      <c r="J195" s="22">
        <f>+'JUNIO ORD'!J195</f>
        <v>315</v>
      </c>
      <c r="K195" s="22">
        <v>0</v>
      </c>
      <c r="L195" s="22">
        <f>+'JUNIO ORD'!L195</f>
        <v>1548</v>
      </c>
      <c r="M195" s="22">
        <f>+'JUNIO ORD'!M195</f>
        <v>0</v>
      </c>
      <c r="N195" s="6">
        <f t="shared" si="2"/>
        <v>204768</v>
      </c>
    </row>
    <row r="196" spans="1:14" x14ac:dyDescent="0.25">
      <c r="A196" s="9">
        <v>193</v>
      </c>
      <c r="B196" s="24" t="s">
        <v>207</v>
      </c>
      <c r="C196" s="22">
        <f>+'JUNIO ORD'!C196+'PRIMER AJUSTE CUATRIMESTRAL 21'!C196</f>
        <v>144500</v>
      </c>
      <c r="D196" s="22">
        <f>+'JUNIO ORD'!D196+'PRIMER AJUSTE CUATRIMESTRAL 21'!D196</f>
        <v>63578</v>
      </c>
      <c r="E196" s="22">
        <f>+'JUNIO ORD'!E196+'PRIMER AJUSTE CUATRIMESTRAL 21'!E196</f>
        <v>4168</v>
      </c>
      <c r="F196" s="22">
        <f>+'JUNIO ORD'!F196</f>
        <v>5900</v>
      </c>
      <c r="G196" s="22">
        <f>+'JUNIO ORD'!G196</f>
        <v>4559</v>
      </c>
      <c r="H196" s="22">
        <f>+'JUNIO ORD'!H196</f>
        <v>925</v>
      </c>
      <c r="I196" s="22">
        <f>+'JUNIO ORD'!I196</f>
        <v>4751</v>
      </c>
      <c r="J196" s="22">
        <f>+'JUNIO ORD'!J196</f>
        <v>351</v>
      </c>
      <c r="K196" s="22">
        <v>0</v>
      </c>
      <c r="L196" s="22">
        <f>+'JUNIO ORD'!L196</f>
        <v>7939</v>
      </c>
      <c r="M196" s="22">
        <f>+'JUNIO ORD'!M196</f>
        <v>0</v>
      </c>
      <c r="N196" s="6">
        <f t="shared" si="2"/>
        <v>236671</v>
      </c>
    </row>
    <row r="197" spans="1:14" x14ac:dyDescent="0.25">
      <c r="A197" s="9">
        <v>194</v>
      </c>
      <c r="B197" s="24" t="s">
        <v>208</v>
      </c>
      <c r="C197" s="22">
        <f>+'JUNIO ORD'!C197+'PRIMER AJUSTE CUATRIMESTRAL 21'!C197</f>
        <v>149202</v>
      </c>
      <c r="D197" s="22">
        <f>+'JUNIO ORD'!D197+'PRIMER AJUSTE CUATRIMESTRAL 21'!D197</f>
        <v>104352</v>
      </c>
      <c r="E197" s="22">
        <f>+'JUNIO ORD'!E197+'PRIMER AJUSTE CUATRIMESTRAL 21'!E197</f>
        <v>3174</v>
      </c>
      <c r="F197" s="22">
        <f>+'JUNIO ORD'!F197</f>
        <v>6420</v>
      </c>
      <c r="G197" s="22">
        <f>+'JUNIO ORD'!G197</f>
        <v>2330</v>
      </c>
      <c r="H197" s="22">
        <f>+'JUNIO ORD'!H197</f>
        <v>802</v>
      </c>
      <c r="I197" s="22">
        <f>+'JUNIO ORD'!I197</f>
        <v>2483</v>
      </c>
      <c r="J197" s="22">
        <f>+'JUNIO ORD'!J197</f>
        <v>420</v>
      </c>
      <c r="K197" s="22">
        <v>0</v>
      </c>
      <c r="L197" s="22">
        <f>+'JUNIO ORD'!L197</f>
        <v>0</v>
      </c>
      <c r="M197" s="22">
        <f>+'JUNIO ORD'!M197</f>
        <v>0</v>
      </c>
      <c r="N197" s="6">
        <f t="shared" ref="N197:N260" si="3">SUM(C197:M197)</f>
        <v>269183</v>
      </c>
    </row>
    <row r="198" spans="1:14" x14ac:dyDescent="0.25">
      <c r="A198" s="9">
        <v>195</v>
      </c>
      <c r="B198" s="24" t="s">
        <v>209</v>
      </c>
      <c r="C198" s="22">
        <f>+'JUNIO ORD'!C198+'PRIMER AJUSTE CUATRIMESTRAL 21'!C198</f>
        <v>148759</v>
      </c>
      <c r="D198" s="22">
        <f>+'JUNIO ORD'!D198+'PRIMER AJUSTE CUATRIMESTRAL 21'!D198</f>
        <v>65188</v>
      </c>
      <c r="E198" s="22">
        <f>+'JUNIO ORD'!E198+'PRIMER AJUSTE CUATRIMESTRAL 21'!E198</f>
        <v>2870</v>
      </c>
      <c r="F198" s="22">
        <f>+'JUNIO ORD'!F198</f>
        <v>7267</v>
      </c>
      <c r="G198" s="22">
        <f>+'JUNIO ORD'!G198</f>
        <v>1989</v>
      </c>
      <c r="H198" s="22">
        <f>+'JUNIO ORD'!H198</f>
        <v>733</v>
      </c>
      <c r="I198" s="22">
        <f>+'JUNIO ORD'!I198</f>
        <v>1509</v>
      </c>
      <c r="J198" s="22">
        <f>+'JUNIO ORD'!J198</f>
        <v>470</v>
      </c>
      <c r="K198" s="22">
        <v>0</v>
      </c>
      <c r="L198" s="22">
        <f>+'JUNIO ORD'!L198</f>
        <v>0</v>
      </c>
      <c r="M198" s="22">
        <f>+'JUNIO ORD'!M198</f>
        <v>0</v>
      </c>
      <c r="N198" s="6">
        <f t="shared" si="3"/>
        <v>228785</v>
      </c>
    </row>
    <row r="199" spans="1:14" x14ac:dyDescent="0.25">
      <c r="A199" s="9">
        <v>196</v>
      </c>
      <c r="B199" s="24" t="s">
        <v>210</v>
      </c>
      <c r="C199" s="22">
        <f>+'JUNIO ORD'!C199+'PRIMER AJUSTE CUATRIMESTRAL 21'!C199</f>
        <v>69186</v>
      </c>
      <c r="D199" s="22">
        <f>+'JUNIO ORD'!D199+'PRIMER AJUSTE CUATRIMESTRAL 21'!D199</f>
        <v>44686</v>
      </c>
      <c r="E199" s="22">
        <f>+'JUNIO ORD'!E199+'PRIMER AJUSTE CUATRIMESTRAL 21'!E199</f>
        <v>1410</v>
      </c>
      <c r="F199" s="22">
        <f>+'JUNIO ORD'!F199</f>
        <v>3669</v>
      </c>
      <c r="G199" s="22">
        <f>+'JUNIO ORD'!G199</f>
        <v>656</v>
      </c>
      <c r="H199" s="22">
        <f>+'JUNIO ORD'!H199</f>
        <v>341</v>
      </c>
      <c r="I199" s="22">
        <f>+'JUNIO ORD'!I199</f>
        <v>585</v>
      </c>
      <c r="J199" s="22">
        <f>+'JUNIO ORD'!J199</f>
        <v>212</v>
      </c>
      <c r="K199" s="22">
        <v>0</v>
      </c>
      <c r="L199" s="22">
        <f>+'JUNIO ORD'!L199</f>
        <v>0</v>
      </c>
      <c r="M199" s="22">
        <f>+'JUNIO ORD'!M199</f>
        <v>0</v>
      </c>
      <c r="N199" s="6">
        <f t="shared" si="3"/>
        <v>120745</v>
      </c>
    </row>
    <row r="200" spans="1:14" x14ac:dyDescent="0.25">
      <c r="A200" s="9">
        <v>197</v>
      </c>
      <c r="B200" s="24" t="s">
        <v>211</v>
      </c>
      <c r="C200" s="22">
        <f>+'JUNIO ORD'!C200+'PRIMER AJUSTE CUATRIMESTRAL 21'!C200</f>
        <v>255703</v>
      </c>
      <c r="D200" s="22">
        <f>+'JUNIO ORD'!D200+'PRIMER AJUSTE CUATRIMESTRAL 21'!D200</f>
        <v>189672</v>
      </c>
      <c r="E200" s="22">
        <f>+'JUNIO ORD'!E200+'PRIMER AJUSTE CUATRIMESTRAL 21'!E200</f>
        <v>5966</v>
      </c>
      <c r="F200" s="22">
        <f>+'JUNIO ORD'!F200</f>
        <v>10898</v>
      </c>
      <c r="G200" s="22">
        <f>+'JUNIO ORD'!G200</f>
        <v>5685</v>
      </c>
      <c r="H200" s="22">
        <f>+'JUNIO ORD'!H200</f>
        <v>1444</v>
      </c>
      <c r="I200" s="22">
        <f>+'JUNIO ORD'!I200</f>
        <v>5544</v>
      </c>
      <c r="J200" s="22">
        <f>+'JUNIO ORD'!J200</f>
        <v>646</v>
      </c>
      <c r="K200" s="22">
        <v>0</v>
      </c>
      <c r="L200" s="22">
        <f>+'JUNIO ORD'!L200</f>
        <v>0</v>
      </c>
      <c r="M200" s="22">
        <f>+'JUNIO ORD'!M200</f>
        <v>0</v>
      </c>
      <c r="N200" s="6">
        <f t="shared" si="3"/>
        <v>475558</v>
      </c>
    </row>
    <row r="201" spans="1:14" x14ac:dyDescent="0.25">
      <c r="A201" s="9">
        <v>198</v>
      </c>
      <c r="B201" s="24" t="s">
        <v>212</v>
      </c>
      <c r="C201" s="22">
        <f>+'JUNIO ORD'!C201+'PRIMER AJUSTE CUATRIMESTRAL 21'!C201</f>
        <v>1187816</v>
      </c>
      <c r="D201" s="22">
        <f>+'JUNIO ORD'!D201+'PRIMER AJUSTE CUATRIMESTRAL 21'!D201</f>
        <v>1129220</v>
      </c>
      <c r="E201" s="22">
        <f>+'JUNIO ORD'!E201+'PRIMER AJUSTE CUATRIMESTRAL 21'!E201</f>
        <v>30432</v>
      </c>
      <c r="F201" s="22">
        <f>+'JUNIO ORD'!F201</f>
        <v>46982</v>
      </c>
      <c r="G201" s="22">
        <f>+'JUNIO ORD'!G201</f>
        <v>55473</v>
      </c>
      <c r="H201" s="22">
        <f>+'JUNIO ORD'!H201</f>
        <v>7172</v>
      </c>
      <c r="I201" s="22">
        <f>+'JUNIO ORD'!I201</f>
        <v>40598</v>
      </c>
      <c r="J201" s="22">
        <f>+'JUNIO ORD'!J201</f>
        <v>2650</v>
      </c>
      <c r="K201" s="22">
        <v>0</v>
      </c>
      <c r="L201" s="22">
        <f>+'JUNIO ORD'!L201</f>
        <v>220740</v>
      </c>
      <c r="M201" s="22">
        <f>+'JUNIO ORD'!M201</f>
        <v>0</v>
      </c>
      <c r="N201" s="6">
        <f t="shared" si="3"/>
        <v>2721083</v>
      </c>
    </row>
    <row r="202" spans="1:14" x14ac:dyDescent="0.25">
      <c r="A202" s="9">
        <v>199</v>
      </c>
      <c r="B202" s="24" t="s">
        <v>213</v>
      </c>
      <c r="C202" s="22">
        <f>+'JUNIO ORD'!C202+'PRIMER AJUSTE CUATRIMESTRAL 21'!C202</f>
        <v>86686</v>
      </c>
      <c r="D202" s="22">
        <f>+'JUNIO ORD'!D202+'PRIMER AJUSTE CUATRIMESTRAL 21'!D202</f>
        <v>42538</v>
      </c>
      <c r="E202" s="22">
        <f>+'JUNIO ORD'!E202+'PRIMER AJUSTE CUATRIMESTRAL 21'!E202</f>
        <v>1669</v>
      </c>
      <c r="F202" s="22">
        <f>+'JUNIO ORD'!F202</f>
        <v>4609</v>
      </c>
      <c r="G202" s="22">
        <f>+'JUNIO ORD'!G202</f>
        <v>918</v>
      </c>
      <c r="H202" s="22">
        <f>+'JUNIO ORD'!H202</f>
        <v>414</v>
      </c>
      <c r="I202" s="22">
        <f>+'JUNIO ORD'!I202</f>
        <v>615</v>
      </c>
      <c r="J202" s="22">
        <f>+'JUNIO ORD'!J202</f>
        <v>264</v>
      </c>
      <c r="K202" s="22">
        <v>0</v>
      </c>
      <c r="L202" s="22">
        <f>+'JUNIO ORD'!L202</f>
        <v>0</v>
      </c>
      <c r="M202" s="22">
        <f>+'JUNIO ORD'!M202</f>
        <v>0</v>
      </c>
      <c r="N202" s="6">
        <f t="shared" si="3"/>
        <v>137713</v>
      </c>
    </row>
    <row r="203" spans="1:14" x14ac:dyDescent="0.25">
      <c r="A203" s="9">
        <v>200</v>
      </c>
      <c r="B203" s="24" t="s">
        <v>214</v>
      </c>
      <c r="C203" s="22">
        <f>+'JUNIO ORD'!C203+'PRIMER AJUSTE CUATRIMESTRAL 21'!C203</f>
        <v>203671</v>
      </c>
      <c r="D203" s="22">
        <f>+'JUNIO ORD'!D203+'PRIMER AJUSTE CUATRIMESTRAL 21'!D203</f>
        <v>57662</v>
      </c>
      <c r="E203" s="22">
        <f>+'JUNIO ORD'!E203+'PRIMER AJUSTE CUATRIMESTRAL 21'!E203</f>
        <v>4545</v>
      </c>
      <c r="F203" s="22">
        <f>+'JUNIO ORD'!F203</f>
        <v>9479</v>
      </c>
      <c r="G203" s="22">
        <f>+'JUNIO ORD'!G203</f>
        <v>6739</v>
      </c>
      <c r="H203" s="22">
        <f>+'JUNIO ORD'!H203</f>
        <v>1097</v>
      </c>
      <c r="I203" s="22">
        <f>+'JUNIO ORD'!I203</f>
        <v>4548</v>
      </c>
      <c r="J203" s="22">
        <f>+'JUNIO ORD'!J203</f>
        <v>551</v>
      </c>
      <c r="K203" s="22">
        <v>0</v>
      </c>
      <c r="L203" s="22">
        <f>+'JUNIO ORD'!L203</f>
        <v>0</v>
      </c>
      <c r="M203" s="22">
        <f>+'JUNIO ORD'!M203</f>
        <v>0</v>
      </c>
      <c r="N203" s="6">
        <f t="shared" si="3"/>
        <v>288292</v>
      </c>
    </row>
    <row r="204" spans="1:14" x14ac:dyDescent="0.25">
      <c r="A204" s="9">
        <v>201</v>
      </c>
      <c r="B204" s="24" t="s">
        <v>215</v>
      </c>
      <c r="C204" s="22">
        <f>+'JUNIO ORD'!C204+'PRIMER AJUSTE CUATRIMESTRAL 21'!C204</f>
        <v>119196</v>
      </c>
      <c r="D204" s="22">
        <f>+'JUNIO ORD'!D204+'PRIMER AJUSTE CUATRIMESTRAL 21'!D204</f>
        <v>37977</v>
      </c>
      <c r="E204" s="22">
        <f>+'JUNIO ORD'!E204+'PRIMER AJUSTE CUATRIMESTRAL 21'!E204</f>
        <v>2602</v>
      </c>
      <c r="F204" s="22">
        <f>+'JUNIO ORD'!F204</f>
        <v>5782</v>
      </c>
      <c r="G204" s="22">
        <f>+'JUNIO ORD'!G204</f>
        <v>3381</v>
      </c>
      <c r="H204" s="22">
        <f>+'JUNIO ORD'!H204</f>
        <v>626</v>
      </c>
      <c r="I204" s="22">
        <f>+'JUNIO ORD'!I204</f>
        <v>2282</v>
      </c>
      <c r="J204" s="22">
        <f>+'JUNIO ORD'!J204</f>
        <v>335</v>
      </c>
      <c r="K204" s="22">
        <v>0</v>
      </c>
      <c r="L204" s="22">
        <f>+'JUNIO ORD'!L204</f>
        <v>10926</v>
      </c>
      <c r="M204" s="22">
        <f>+'JUNIO ORD'!M204</f>
        <v>0</v>
      </c>
      <c r="N204" s="6">
        <f t="shared" si="3"/>
        <v>183107</v>
      </c>
    </row>
    <row r="205" spans="1:14" x14ac:dyDescent="0.25">
      <c r="A205" s="9">
        <v>202</v>
      </c>
      <c r="B205" s="24" t="s">
        <v>216</v>
      </c>
      <c r="C205" s="22">
        <f>+'JUNIO ORD'!C205+'PRIMER AJUSTE CUATRIMESTRAL 21'!C205</f>
        <v>231050</v>
      </c>
      <c r="D205" s="22">
        <f>+'JUNIO ORD'!D205+'PRIMER AJUSTE CUATRIMESTRAL 21'!D205</f>
        <v>119551</v>
      </c>
      <c r="E205" s="22">
        <f>+'JUNIO ORD'!E205+'PRIMER AJUSTE CUATRIMESTRAL 21'!E205</f>
        <v>5267</v>
      </c>
      <c r="F205" s="22">
        <f>+'JUNIO ORD'!F205</f>
        <v>10229</v>
      </c>
      <c r="G205" s="22">
        <f>+'JUNIO ORD'!G205</f>
        <v>8320</v>
      </c>
      <c r="H205" s="22">
        <f>+'JUNIO ORD'!H205</f>
        <v>1276</v>
      </c>
      <c r="I205" s="22">
        <f>+'JUNIO ORD'!I205</f>
        <v>5812</v>
      </c>
      <c r="J205" s="22">
        <f>+'JUNIO ORD'!J205</f>
        <v>582</v>
      </c>
      <c r="K205" s="22">
        <v>0</v>
      </c>
      <c r="L205" s="22">
        <f>+'JUNIO ORD'!L205</f>
        <v>0</v>
      </c>
      <c r="M205" s="22">
        <f>+'JUNIO ORD'!M205</f>
        <v>0</v>
      </c>
      <c r="N205" s="6">
        <f t="shared" si="3"/>
        <v>382087</v>
      </c>
    </row>
    <row r="206" spans="1:14" x14ac:dyDescent="0.25">
      <c r="A206" s="9">
        <v>203</v>
      </c>
      <c r="B206" s="24" t="s">
        <v>217</v>
      </c>
      <c r="C206" s="22">
        <f>+'JUNIO ORD'!C206+'PRIMER AJUSTE CUATRIMESTRAL 21'!C206</f>
        <v>195384</v>
      </c>
      <c r="D206" s="22">
        <f>+'JUNIO ORD'!D206+'PRIMER AJUSTE CUATRIMESTRAL 21'!D206</f>
        <v>63009</v>
      </c>
      <c r="E206" s="22">
        <f>+'JUNIO ORD'!E206+'PRIMER AJUSTE CUATRIMESTRAL 21'!E206</f>
        <v>4410</v>
      </c>
      <c r="F206" s="22">
        <f>+'JUNIO ORD'!F206</f>
        <v>9227</v>
      </c>
      <c r="G206" s="22">
        <f>+'JUNIO ORD'!G206</f>
        <v>6563</v>
      </c>
      <c r="H206" s="22">
        <f>+'JUNIO ORD'!H206</f>
        <v>1054</v>
      </c>
      <c r="I206" s="22">
        <f>+'JUNIO ORD'!I206</f>
        <v>4333</v>
      </c>
      <c r="J206" s="22">
        <f>+'JUNIO ORD'!J206</f>
        <v>539</v>
      </c>
      <c r="K206" s="22">
        <v>0</v>
      </c>
      <c r="L206" s="22">
        <f>+'JUNIO ORD'!L206</f>
        <v>0</v>
      </c>
      <c r="M206" s="22">
        <f>+'JUNIO ORD'!M206</f>
        <v>0</v>
      </c>
      <c r="N206" s="6">
        <f t="shared" si="3"/>
        <v>284519</v>
      </c>
    </row>
    <row r="207" spans="1:14" x14ac:dyDescent="0.25">
      <c r="A207" s="9">
        <v>204</v>
      </c>
      <c r="B207" s="24" t="s">
        <v>218</v>
      </c>
      <c r="C207" s="22">
        <f>+'JUNIO ORD'!C207+'PRIMER AJUSTE CUATRIMESTRAL 21'!C207</f>
        <v>80370</v>
      </c>
      <c r="D207" s="22">
        <f>+'JUNIO ORD'!D207+'PRIMER AJUSTE CUATRIMESTRAL 21'!D207</f>
        <v>38133</v>
      </c>
      <c r="E207" s="22">
        <f>+'JUNIO ORD'!E207+'PRIMER AJUSTE CUATRIMESTRAL 21'!E207</f>
        <v>2164</v>
      </c>
      <c r="F207" s="22">
        <f>+'JUNIO ORD'!F207</f>
        <v>3519</v>
      </c>
      <c r="G207" s="22">
        <f>+'JUNIO ORD'!G207</f>
        <v>1059</v>
      </c>
      <c r="H207" s="22">
        <f>+'JUNIO ORD'!H207</f>
        <v>487</v>
      </c>
      <c r="I207" s="22">
        <f>+'JUNIO ORD'!I207</f>
        <v>1723</v>
      </c>
      <c r="J207" s="22">
        <f>+'JUNIO ORD'!J207</f>
        <v>198</v>
      </c>
      <c r="K207" s="22">
        <v>0</v>
      </c>
      <c r="L207" s="22">
        <f>+'JUNIO ORD'!L207</f>
        <v>0</v>
      </c>
      <c r="M207" s="22">
        <f>+'JUNIO ORD'!M207</f>
        <v>0</v>
      </c>
      <c r="N207" s="6">
        <f t="shared" si="3"/>
        <v>127653</v>
      </c>
    </row>
    <row r="208" spans="1:14" x14ac:dyDescent="0.25">
      <c r="A208" s="9">
        <v>205</v>
      </c>
      <c r="B208" s="24" t="s">
        <v>219</v>
      </c>
      <c r="C208" s="22">
        <f>+'JUNIO ORD'!C208+'PRIMER AJUSTE CUATRIMESTRAL 21'!C208</f>
        <v>721581</v>
      </c>
      <c r="D208" s="22">
        <f>+'JUNIO ORD'!D208+'PRIMER AJUSTE CUATRIMESTRAL 21'!D208</f>
        <v>527012</v>
      </c>
      <c r="E208" s="22">
        <f>+'JUNIO ORD'!E208+'PRIMER AJUSTE CUATRIMESTRAL 21'!E208</f>
        <v>17164</v>
      </c>
      <c r="F208" s="22">
        <f>+'JUNIO ORD'!F208</f>
        <v>31310</v>
      </c>
      <c r="G208" s="22">
        <f>+'JUNIO ORD'!G208</f>
        <v>31519</v>
      </c>
      <c r="H208" s="22">
        <f>+'JUNIO ORD'!H208</f>
        <v>4155</v>
      </c>
      <c r="I208" s="22">
        <f>+'JUNIO ORD'!I208</f>
        <v>21230</v>
      </c>
      <c r="J208" s="22">
        <f>+'JUNIO ORD'!J208</f>
        <v>1794</v>
      </c>
      <c r="K208" s="22">
        <v>0</v>
      </c>
      <c r="L208" s="22">
        <f>+'JUNIO ORD'!L208</f>
        <v>0</v>
      </c>
      <c r="M208" s="22">
        <f>+'JUNIO ORD'!M208</f>
        <v>37167</v>
      </c>
      <c r="N208" s="6">
        <f t="shared" si="3"/>
        <v>1392932</v>
      </c>
    </row>
    <row r="209" spans="1:14" x14ac:dyDescent="0.25">
      <c r="A209" s="9">
        <v>206</v>
      </c>
      <c r="B209" s="24" t="s">
        <v>220</v>
      </c>
      <c r="C209" s="22">
        <f>+'JUNIO ORD'!C209+'PRIMER AJUSTE CUATRIMESTRAL 21'!C209</f>
        <v>126629</v>
      </c>
      <c r="D209" s="22">
        <f>+'JUNIO ORD'!D209+'PRIMER AJUSTE CUATRIMESTRAL 21'!D209</f>
        <v>105982</v>
      </c>
      <c r="E209" s="22">
        <f>+'JUNIO ORD'!E209+'PRIMER AJUSTE CUATRIMESTRAL 21'!E209</f>
        <v>2927</v>
      </c>
      <c r="F209" s="22">
        <f>+'JUNIO ORD'!F209</f>
        <v>5847</v>
      </c>
      <c r="G209" s="22">
        <f>+'JUNIO ORD'!G209</f>
        <v>4164</v>
      </c>
      <c r="H209" s="22">
        <f>+'JUNIO ORD'!H209</f>
        <v>696</v>
      </c>
      <c r="I209" s="22">
        <f>+'JUNIO ORD'!I209</f>
        <v>3027</v>
      </c>
      <c r="J209" s="22">
        <f>+'JUNIO ORD'!J209</f>
        <v>360</v>
      </c>
      <c r="K209" s="22">
        <v>0</v>
      </c>
      <c r="L209" s="22">
        <f>+'JUNIO ORD'!L209</f>
        <v>0</v>
      </c>
      <c r="M209" s="22">
        <f>+'JUNIO ORD'!M209</f>
        <v>0</v>
      </c>
      <c r="N209" s="6">
        <f t="shared" si="3"/>
        <v>249632</v>
      </c>
    </row>
    <row r="210" spans="1:14" x14ac:dyDescent="0.25">
      <c r="A210" s="9">
        <v>207</v>
      </c>
      <c r="B210" s="24" t="s">
        <v>221</v>
      </c>
      <c r="C210" s="22">
        <f>+'JUNIO ORD'!C210+'PRIMER AJUSTE CUATRIMESTRAL 21'!C210</f>
        <v>763666</v>
      </c>
      <c r="D210" s="22">
        <f>+'JUNIO ORD'!D210+'PRIMER AJUSTE CUATRIMESTRAL 21'!D210</f>
        <v>197875</v>
      </c>
      <c r="E210" s="22">
        <f>+'JUNIO ORD'!E210+'PRIMER AJUSTE CUATRIMESTRAL 21'!E210</f>
        <v>19024</v>
      </c>
      <c r="F210" s="22">
        <f>+'JUNIO ORD'!F210</f>
        <v>31295</v>
      </c>
      <c r="G210" s="22">
        <f>+'JUNIO ORD'!G210</f>
        <v>35166</v>
      </c>
      <c r="H210" s="22">
        <f>+'JUNIO ORD'!H210</f>
        <v>4507</v>
      </c>
      <c r="I210" s="22">
        <f>+'JUNIO ORD'!I210</f>
        <v>24838</v>
      </c>
      <c r="J210" s="22">
        <f>+'JUNIO ORD'!J210</f>
        <v>1860</v>
      </c>
      <c r="K210" s="22">
        <v>0</v>
      </c>
      <c r="L210" s="22">
        <f>+'JUNIO ORD'!L210</f>
        <v>0</v>
      </c>
      <c r="M210" s="22">
        <f>+'JUNIO ORD'!M210</f>
        <v>33820</v>
      </c>
      <c r="N210" s="6">
        <f t="shared" si="3"/>
        <v>1112051</v>
      </c>
    </row>
    <row r="211" spans="1:14" x14ac:dyDescent="0.25">
      <c r="A211" s="9">
        <v>208</v>
      </c>
      <c r="B211" s="24" t="s">
        <v>222</v>
      </c>
      <c r="C211" s="22">
        <f>+'JUNIO ORD'!C211+'PRIMER AJUSTE CUATRIMESTRAL 21'!C211</f>
        <v>359651</v>
      </c>
      <c r="D211" s="22">
        <f>+'JUNIO ORD'!D211+'PRIMER AJUSTE CUATRIMESTRAL 21'!D211</f>
        <v>201872</v>
      </c>
      <c r="E211" s="22">
        <f>+'JUNIO ORD'!E211+'PRIMER AJUSTE CUATRIMESTRAL 21'!E211</f>
        <v>8141</v>
      </c>
      <c r="F211" s="22">
        <f>+'JUNIO ORD'!F211</f>
        <v>16365</v>
      </c>
      <c r="G211" s="22">
        <f>+'JUNIO ORD'!G211</f>
        <v>12775</v>
      </c>
      <c r="H211" s="22">
        <f>+'JUNIO ORD'!H211</f>
        <v>1964</v>
      </c>
      <c r="I211" s="22">
        <f>+'JUNIO ORD'!I211</f>
        <v>8620</v>
      </c>
      <c r="J211" s="22">
        <f>+'JUNIO ORD'!J211</f>
        <v>953</v>
      </c>
      <c r="K211" s="22">
        <v>0</v>
      </c>
      <c r="L211" s="22">
        <f>+'JUNIO ORD'!L211</f>
        <v>0</v>
      </c>
      <c r="M211" s="22">
        <f>+'JUNIO ORD'!M211</f>
        <v>0</v>
      </c>
      <c r="N211" s="6">
        <f t="shared" si="3"/>
        <v>610341</v>
      </c>
    </row>
    <row r="212" spans="1:14" x14ac:dyDescent="0.25">
      <c r="A212" s="9">
        <v>209</v>
      </c>
      <c r="B212" s="24" t="s">
        <v>223</v>
      </c>
      <c r="C212" s="22">
        <f>+'JUNIO ORD'!C212+'PRIMER AJUSTE CUATRIMESTRAL 21'!C212</f>
        <v>113676</v>
      </c>
      <c r="D212" s="22">
        <f>+'JUNIO ORD'!D212+'PRIMER AJUSTE CUATRIMESTRAL 21'!D212</f>
        <v>70987</v>
      </c>
      <c r="E212" s="22">
        <f>+'JUNIO ORD'!E212+'PRIMER AJUSTE CUATRIMESTRAL 21'!E212</f>
        <v>2369</v>
      </c>
      <c r="F212" s="22">
        <f>+'JUNIO ORD'!F212</f>
        <v>5847</v>
      </c>
      <c r="G212" s="22">
        <f>+'JUNIO ORD'!G212</f>
        <v>1149</v>
      </c>
      <c r="H212" s="22">
        <f>+'JUNIO ORD'!H212</f>
        <v>571</v>
      </c>
      <c r="I212" s="22">
        <f>+'JUNIO ORD'!I212</f>
        <v>1066</v>
      </c>
      <c r="J212" s="22">
        <f>+'JUNIO ORD'!J212</f>
        <v>340</v>
      </c>
      <c r="K212" s="22">
        <v>0</v>
      </c>
      <c r="L212" s="22">
        <f>+'JUNIO ORD'!L212</f>
        <v>6896</v>
      </c>
      <c r="M212" s="22">
        <f>+'JUNIO ORD'!M212</f>
        <v>0</v>
      </c>
      <c r="N212" s="6">
        <f t="shared" si="3"/>
        <v>202901</v>
      </c>
    </row>
    <row r="213" spans="1:14" x14ac:dyDescent="0.25">
      <c r="A213" s="9">
        <v>210</v>
      </c>
      <c r="B213" s="24" t="s">
        <v>224</v>
      </c>
      <c r="C213" s="22">
        <f>+'JUNIO ORD'!C213+'PRIMER AJUSTE CUATRIMESTRAL 21'!C213</f>
        <v>327457</v>
      </c>
      <c r="D213" s="22">
        <f>+'JUNIO ORD'!D213+'PRIMER AJUSTE CUATRIMESTRAL 21'!D213</f>
        <v>61881</v>
      </c>
      <c r="E213" s="22">
        <f>+'JUNIO ORD'!E213+'PRIMER AJUSTE CUATRIMESTRAL 21'!E213</f>
        <v>8595</v>
      </c>
      <c r="F213" s="22">
        <f>+'JUNIO ORD'!F213</f>
        <v>13789</v>
      </c>
      <c r="G213" s="22">
        <f>+'JUNIO ORD'!G213</f>
        <v>10208</v>
      </c>
      <c r="H213" s="22">
        <f>+'JUNIO ORD'!H213</f>
        <v>1975</v>
      </c>
      <c r="I213" s="22">
        <f>+'JUNIO ORD'!I213</f>
        <v>9271</v>
      </c>
      <c r="J213" s="22">
        <f>+'JUNIO ORD'!J213</f>
        <v>796</v>
      </c>
      <c r="K213" s="22">
        <v>0</v>
      </c>
      <c r="L213" s="22">
        <f>+'JUNIO ORD'!L213</f>
        <v>0</v>
      </c>
      <c r="M213" s="22">
        <f>+'JUNIO ORD'!M213</f>
        <v>0</v>
      </c>
      <c r="N213" s="6">
        <f t="shared" si="3"/>
        <v>433972</v>
      </c>
    </row>
    <row r="214" spans="1:14" x14ac:dyDescent="0.25">
      <c r="A214" s="9">
        <v>211</v>
      </c>
      <c r="B214" s="24" t="s">
        <v>225</v>
      </c>
      <c r="C214" s="22">
        <f>+'JUNIO ORD'!C214+'PRIMER AJUSTE CUATRIMESTRAL 21'!C214</f>
        <v>175407</v>
      </c>
      <c r="D214" s="22">
        <f>+'JUNIO ORD'!D214+'PRIMER AJUSTE CUATRIMESTRAL 21'!D214</f>
        <v>67082</v>
      </c>
      <c r="E214" s="22">
        <f>+'JUNIO ORD'!E214+'PRIMER AJUSTE CUATRIMESTRAL 21'!E214</f>
        <v>3924</v>
      </c>
      <c r="F214" s="22">
        <f>+'JUNIO ORD'!F214</f>
        <v>8025</v>
      </c>
      <c r="G214" s="22">
        <f>+'JUNIO ORD'!G214</f>
        <v>6586</v>
      </c>
      <c r="H214" s="22">
        <f>+'JUNIO ORD'!H214</f>
        <v>950</v>
      </c>
      <c r="I214" s="22">
        <f>+'JUNIO ORD'!I214</f>
        <v>4155</v>
      </c>
      <c r="J214" s="22">
        <f>+'JUNIO ORD'!J214</f>
        <v>461</v>
      </c>
      <c r="K214" s="22">
        <v>0</v>
      </c>
      <c r="L214" s="22">
        <f>+'JUNIO ORD'!L214</f>
        <v>9626</v>
      </c>
      <c r="M214" s="22">
        <f>+'JUNIO ORD'!M214</f>
        <v>0</v>
      </c>
      <c r="N214" s="6">
        <f t="shared" si="3"/>
        <v>276216</v>
      </c>
    </row>
    <row r="215" spans="1:14" x14ac:dyDescent="0.25">
      <c r="A215" s="9">
        <v>212</v>
      </c>
      <c r="B215" s="24" t="s">
        <v>226</v>
      </c>
      <c r="C215" s="22">
        <f>+'JUNIO ORD'!C215+'PRIMER AJUSTE CUATRIMESTRAL 21'!C215</f>
        <v>180840</v>
      </c>
      <c r="D215" s="22">
        <f>+'JUNIO ORD'!D215+'PRIMER AJUSTE CUATRIMESTRAL 21'!D215</f>
        <v>54353</v>
      </c>
      <c r="E215" s="22">
        <f>+'JUNIO ORD'!E215+'PRIMER AJUSTE CUATRIMESTRAL 21'!E215</f>
        <v>4033</v>
      </c>
      <c r="F215" s="22">
        <f>+'JUNIO ORD'!F215</f>
        <v>8679</v>
      </c>
      <c r="G215" s="22">
        <f>+'JUNIO ORD'!G215</f>
        <v>5987</v>
      </c>
      <c r="H215" s="22">
        <f>+'JUNIO ORD'!H215</f>
        <v>964</v>
      </c>
      <c r="I215" s="22">
        <f>+'JUNIO ORD'!I215</f>
        <v>3782</v>
      </c>
      <c r="J215" s="22">
        <f>+'JUNIO ORD'!J215</f>
        <v>505</v>
      </c>
      <c r="K215" s="22">
        <v>0</v>
      </c>
      <c r="L215" s="22">
        <f>+'JUNIO ORD'!L215</f>
        <v>0</v>
      </c>
      <c r="M215" s="22">
        <f>+'JUNIO ORD'!M215</f>
        <v>0</v>
      </c>
      <c r="N215" s="6">
        <f t="shared" si="3"/>
        <v>259143</v>
      </c>
    </row>
    <row r="216" spans="1:14" x14ac:dyDescent="0.25">
      <c r="A216" s="9">
        <v>213</v>
      </c>
      <c r="B216" s="24" t="s">
        <v>227</v>
      </c>
      <c r="C216" s="22">
        <f>+'JUNIO ORD'!C216+'PRIMER AJUSTE CUATRIMESTRAL 21'!C216</f>
        <v>231080</v>
      </c>
      <c r="D216" s="22">
        <f>+'JUNIO ORD'!D216+'PRIMER AJUSTE CUATRIMESTRAL 21'!D216</f>
        <v>89237</v>
      </c>
      <c r="E216" s="22">
        <f>+'JUNIO ORD'!E216+'PRIMER AJUSTE CUATRIMESTRAL 21'!E216</f>
        <v>4754</v>
      </c>
      <c r="F216" s="22">
        <f>+'JUNIO ORD'!F216</f>
        <v>10071</v>
      </c>
      <c r="G216" s="22">
        <f>+'JUNIO ORD'!G216</f>
        <v>7638</v>
      </c>
      <c r="H216" s="22">
        <f>+'JUNIO ORD'!H216</f>
        <v>1216</v>
      </c>
      <c r="I216" s="22">
        <f>+'JUNIO ORD'!I216</f>
        <v>5110</v>
      </c>
      <c r="J216" s="22">
        <f>+'JUNIO ORD'!J216</f>
        <v>556</v>
      </c>
      <c r="K216" s="22">
        <v>0</v>
      </c>
      <c r="L216" s="22">
        <f>+'JUNIO ORD'!L216</f>
        <v>16195</v>
      </c>
      <c r="M216" s="22">
        <f>+'JUNIO ORD'!M216</f>
        <v>0</v>
      </c>
      <c r="N216" s="6">
        <f t="shared" si="3"/>
        <v>365857</v>
      </c>
    </row>
    <row r="217" spans="1:14" x14ac:dyDescent="0.25">
      <c r="A217" s="9">
        <v>214</v>
      </c>
      <c r="B217" s="24" t="s">
        <v>228</v>
      </c>
      <c r="C217" s="22">
        <f>+'JUNIO ORD'!C217+'PRIMER AJUSTE CUATRIMESTRAL 21'!C217</f>
        <v>149075</v>
      </c>
      <c r="D217" s="22">
        <f>+'JUNIO ORD'!D217+'PRIMER AJUSTE CUATRIMESTRAL 21'!D217</f>
        <v>83659</v>
      </c>
      <c r="E217" s="22">
        <f>+'JUNIO ORD'!E217+'PRIMER AJUSTE CUATRIMESTRAL 21'!E217</f>
        <v>3228</v>
      </c>
      <c r="F217" s="22">
        <f>+'JUNIO ORD'!F217</f>
        <v>7119</v>
      </c>
      <c r="G217" s="22">
        <f>+'JUNIO ORD'!G217</f>
        <v>3803</v>
      </c>
      <c r="H217" s="22">
        <f>+'JUNIO ORD'!H217</f>
        <v>784</v>
      </c>
      <c r="I217" s="22">
        <f>+'JUNIO ORD'!I217</f>
        <v>2659</v>
      </c>
      <c r="J217" s="22">
        <f>+'JUNIO ORD'!J217</f>
        <v>421</v>
      </c>
      <c r="K217" s="22">
        <v>0</v>
      </c>
      <c r="L217" s="22">
        <f>+'JUNIO ORD'!L217</f>
        <v>0</v>
      </c>
      <c r="M217" s="22">
        <f>+'JUNIO ORD'!M217</f>
        <v>0</v>
      </c>
      <c r="N217" s="6">
        <f t="shared" si="3"/>
        <v>250748</v>
      </c>
    </row>
    <row r="218" spans="1:14" x14ac:dyDescent="0.25">
      <c r="A218" s="9">
        <v>215</v>
      </c>
      <c r="B218" s="24" t="s">
        <v>229</v>
      </c>
      <c r="C218" s="22">
        <f>+'JUNIO ORD'!C218+'PRIMER AJUSTE CUATRIMESTRAL 21'!C218</f>
        <v>77892</v>
      </c>
      <c r="D218" s="22">
        <f>+'JUNIO ORD'!D218+'PRIMER AJUSTE CUATRIMESTRAL 21'!D218</f>
        <v>60780</v>
      </c>
      <c r="E218" s="22">
        <f>+'JUNIO ORD'!E218+'PRIMER AJUSTE CUATRIMESTRAL 21'!E218</f>
        <v>1629</v>
      </c>
      <c r="F218" s="22">
        <f>+'JUNIO ORD'!F218</f>
        <v>3524</v>
      </c>
      <c r="G218" s="22">
        <f>+'JUNIO ORD'!G218</f>
        <v>1398</v>
      </c>
      <c r="H218" s="22">
        <f>+'JUNIO ORD'!H218</f>
        <v>409</v>
      </c>
      <c r="I218" s="22">
        <f>+'JUNIO ORD'!I218</f>
        <v>1298</v>
      </c>
      <c r="J218" s="22">
        <f>+'JUNIO ORD'!J218</f>
        <v>218</v>
      </c>
      <c r="K218" s="22">
        <v>0</v>
      </c>
      <c r="L218" s="22" t="str">
        <f>+'JUNIO ORD'!L218</f>
        <v>-</v>
      </c>
      <c r="M218" s="22">
        <f>+'JUNIO ORD'!M218</f>
        <v>0</v>
      </c>
      <c r="N218" s="6">
        <f t="shared" si="3"/>
        <v>147148</v>
      </c>
    </row>
    <row r="219" spans="1:14" x14ac:dyDescent="0.25">
      <c r="A219" s="9">
        <v>216</v>
      </c>
      <c r="B219" s="24" t="s">
        <v>230</v>
      </c>
      <c r="C219" s="22">
        <f>+'JUNIO ORD'!C219+'PRIMER AJUSTE CUATRIMESTRAL 21'!C219</f>
        <v>120511</v>
      </c>
      <c r="D219" s="22">
        <f>+'JUNIO ORD'!D219+'PRIMER AJUSTE CUATRIMESTRAL 21'!D219</f>
        <v>83266</v>
      </c>
      <c r="E219" s="22">
        <f>+'JUNIO ORD'!E219+'PRIMER AJUSTE CUATRIMESTRAL 21'!E219</f>
        <v>2470</v>
      </c>
      <c r="F219" s="22">
        <f>+'JUNIO ORD'!F219</f>
        <v>6008</v>
      </c>
      <c r="G219" s="22">
        <f>+'JUNIO ORD'!G219</f>
        <v>2110</v>
      </c>
      <c r="H219" s="22">
        <f>+'JUNIO ORD'!H219</f>
        <v>608</v>
      </c>
      <c r="I219" s="22">
        <f>+'JUNIO ORD'!I219</f>
        <v>1602</v>
      </c>
      <c r="J219" s="22">
        <f>+'JUNIO ORD'!J219</f>
        <v>343</v>
      </c>
      <c r="K219" s="22">
        <v>0</v>
      </c>
      <c r="L219" s="22">
        <f>+'JUNIO ORD'!L219</f>
        <v>7078</v>
      </c>
      <c r="M219" s="22">
        <f>+'JUNIO ORD'!M219</f>
        <v>0</v>
      </c>
      <c r="N219" s="6">
        <f t="shared" si="3"/>
        <v>223996</v>
      </c>
    </row>
    <row r="220" spans="1:14" x14ac:dyDescent="0.25">
      <c r="A220" s="11">
        <v>217</v>
      </c>
      <c r="B220" s="24" t="s">
        <v>231</v>
      </c>
      <c r="C220" s="22">
        <f>+'JUNIO ORD'!C220+'PRIMER AJUSTE CUATRIMESTRAL 21'!C220</f>
        <v>214664</v>
      </c>
      <c r="D220" s="22">
        <f>+'JUNIO ORD'!D220+'PRIMER AJUSTE CUATRIMESTRAL 21'!D220</f>
        <v>59024</v>
      </c>
      <c r="E220" s="22">
        <f>+'JUNIO ORD'!E220+'PRIMER AJUSTE CUATRIMESTRAL 21'!E220</f>
        <v>4653</v>
      </c>
      <c r="F220" s="22">
        <f>+'JUNIO ORD'!F220</f>
        <v>9950</v>
      </c>
      <c r="G220" s="22">
        <f>+'JUNIO ORD'!G220</f>
        <v>6605</v>
      </c>
      <c r="H220" s="22">
        <f>+'JUNIO ORD'!H220</f>
        <v>1140</v>
      </c>
      <c r="I220" s="22">
        <f>+'JUNIO ORD'!I220</f>
        <v>4258</v>
      </c>
      <c r="J220" s="22">
        <f>+'JUNIO ORD'!J220</f>
        <v>602</v>
      </c>
      <c r="K220" s="22">
        <v>0</v>
      </c>
      <c r="L220" s="22">
        <f>+'JUNIO ORD'!L220</f>
        <v>0</v>
      </c>
      <c r="M220" s="22">
        <f>+'JUNIO ORD'!M220</f>
        <v>0</v>
      </c>
      <c r="N220" s="6">
        <f t="shared" si="3"/>
        <v>300896</v>
      </c>
    </row>
    <row r="221" spans="1:14" x14ac:dyDescent="0.25">
      <c r="A221" s="9">
        <v>218</v>
      </c>
      <c r="B221" s="24" t="s">
        <v>232</v>
      </c>
      <c r="C221" s="22">
        <f>+'JUNIO ORD'!C221+'PRIMER AJUSTE CUATRIMESTRAL 21'!C221</f>
        <v>89222</v>
      </c>
      <c r="D221" s="22">
        <f>+'JUNIO ORD'!D221+'PRIMER AJUSTE CUATRIMESTRAL 21'!D221</f>
        <v>54121</v>
      </c>
      <c r="E221" s="22">
        <f>+'JUNIO ORD'!E221+'PRIMER AJUSTE CUATRIMESTRAL 21'!E221</f>
        <v>1733</v>
      </c>
      <c r="F221" s="22">
        <f>+'JUNIO ORD'!F221</f>
        <v>4746</v>
      </c>
      <c r="G221" s="22">
        <f>+'JUNIO ORD'!G221</f>
        <v>982</v>
      </c>
      <c r="H221" s="22">
        <f>+'JUNIO ORD'!H221</f>
        <v>427</v>
      </c>
      <c r="I221" s="22">
        <f>+'JUNIO ORD'!I221</f>
        <v>673</v>
      </c>
      <c r="J221" s="22">
        <f>+'JUNIO ORD'!J221</f>
        <v>274</v>
      </c>
      <c r="K221" s="22">
        <v>0</v>
      </c>
      <c r="L221" s="22">
        <f>+'JUNIO ORD'!L221</f>
        <v>0</v>
      </c>
      <c r="M221" s="22">
        <f>+'JUNIO ORD'!M221</f>
        <v>0</v>
      </c>
      <c r="N221" s="6">
        <f t="shared" si="3"/>
        <v>152178</v>
      </c>
    </row>
    <row r="222" spans="1:14" x14ac:dyDescent="0.25">
      <c r="A222" s="9">
        <v>219</v>
      </c>
      <c r="B222" s="24" t="s">
        <v>233</v>
      </c>
      <c r="C222" s="22">
        <f>+'JUNIO ORD'!C222+'PRIMER AJUSTE CUATRIMESTRAL 21'!C222</f>
        <v>178387</v>
      </c>
      <c r="D222" s="22">
        <f>+'JUNIO ORD'!D222+'PRIMER AJUSTE CUATRIMESTRAL 21'!D222</f>
        <v>133656</v>
      </c>
      <c r="E222" s="22">
        <f>+'JUNIO ORD'!E222+'PRIMER AJUSTE CUATRIMESTRAL 21'!E222</f>
        <v>3977</v>
      </c>
      <c r="F222" s="22">
        <f>+'JUNIO ORD'!F222</f>
        <v>8611</v>
      </c>
      <c r="G222" s="22">
        <f>+'JUNIO ORD'!G222</f>
        <v>4811</v>
      </c>
      <c r="H222" s="22">
        <f>+'JUNIO ORD'!H222</f>
        <v>950</v>
      </c>
      <c r="I222" s="22">
        <f>+'JUNIO ORD'!I222</f>
        <v>3417</v>
      </c>
      <c r="J222" s="22">
        <f>+'JUNIO ORD'!J222</f>
        <v>510</v>
      </c>
      <c r="K222" s="22">
        <v>0</v>
      </c>
      <c r="L222" s="22">
        <f>+'JUNIO ORD'!L222</f>
        <v>30005</v>
      </c>
      <c r="M222" s="22">
        <f>+'JUNIO ORD'!M222</f>
        <v>0</v>
      </c>
      <c r="N222" s="6">
        <f t="shared" si="3"/>
        <v>364324</v>
      </c>
    </row>
    <row r="223" spans="1:14" x14ac:dyDescent="0.25">
      <c r="A223" s="9">
        <v>220</v>
      </c>
      <c r="B223" s="24" t="s">
        <v>234</v>
      </c>
      <c r="C223" s="22">
        <f>+'JUNIO ORD'!C223+'PRIMER AJUSTE CUATRIMESTRAL 21'!C223</f>
        <v>187356</v>
      </c>
      <c r="D223" s="22">
        <f>+'JUNIO ORD'!D223+'PRIMER AJUSTE CUATRIMESTRAL 21'!D223</f>
        <v>161993</v>
      </c>
      <c r="E223" s="22">
        <f>+'JUNIO ORD'!E223+'PRIMER AJUSTE CUATRIMESTRAL 21'!E223</f>
        <v>4390</v>
      </c>
      <c r="F223" s="22">
        <f>+'JUNIO ORD'!F223</f>
        <v>8535</v>
      </c>
      <c r="G223" s="22">
        <f>+'JUNIO ORD'!G223</f>
        <v>4667</v>
      </c>
      <c r="H223" s="22">
        <f>+'JUNIO ORD'!H223</f>
        <v>1042</v>
      </c>
      <c r="I223" s="22">
        <f>+'JUNIO ORD'!I223</f>
        <v>3995</v>
      </c>
      <c r="J223" s="22">
        <f>+'JUNIO ORD'!J223</f>
        <v>506</v>
      </c>
      <c r="K223" s="22">
        <v>0</v>
      </c>
      <c r="L223" s="22">
        <f>+'JUNIO ORD'!L223</f>
        <v>0</v>
      </c>
      <c r="M223" s="22">
        <f>+'JUNIO ORD'!M223</f>
        <v>0</v>
      </c>
      <c r="N223" s="6">
        <f t="shared" si="3"/>
        <v>372484</v>
      </c>
    </row>
    <row r="224" spans="1:14" x14ac:dyDescent="0.25">
      <c r="A224" s="9">
        <v>221</v>
      </c>
      <c r="B224" s="24" t="s">
        <v>235</v>
      </c>
      <c r="C224" s="22">
        <f>+'JUNIO ORD'!C224+'PRIMER AJUSTE CUATRIMESTRAL 21'!C224</f>
        <v>97049</v>
      </c>
      <c r="D224" s="22">
        <f>+'JUNIO ORD'!D224+'PRIMER AJUSTE CUATRIMESTRAL 21'!D224</f>
        <v>100869</v>
      </c>
      <c r="E224" s="22">
        <f>+'JUNIO ORD'!E224+'PRIMER AJUSTE CUATRIMESTRAL 21'!E224</f>
        <v>2129</v>
      </c>
      <c r="F224" s="22">
        <f>+'JUNIO ORD'!F224</f>
        <v>4630</v>
      </c>
      <c r="G224" s="22">
        <f>+'JUNIO ORD'!G224</f>
        <v>2523</v>
      </c>
      <c r="H224" s="22">
        <f>+'JUNIO ORD'!H224</f>
        <v>514</v>
      </c>
      <c r="I224" s="22">
        <f>+'JUNIO ORD'!I224</f>
        <v>1885</v>
      </c>
      <c r="J224" s="22">
        <f>+'JUNIO ORD'!J224</f>
        <v>266</v>
      </c>
      <c r="K224" s="22">
        <v>0</v>
      </c>
      <c r="L224" s="22">
        <f>+'JUNIO ORD'!L224</f>
        <v>2330</v>
      </c>
      <c r="M224" s="22">
        <f>+'JUNIO ORD'!M224</f>
        <v>0</v>
      </c>
      <c r="N224" s="6">
        <f t="shared" si="3"/>
        <v>212195</v>
      </c>
    </row>
    <row r="225" spans="1:14" x14ac:dyDescent="0.25">
      <c r="A225" s="9">
        <v>222</v>
      </c>
      <c r="B225" s="24" t="s">
        <v>236</v>
      </c>
      <c r="C225" s="22">
        <f>+'JUNIO ORD'!C225+'PRIMER AJUSTE CUATRIMESTRAL 21'!C225</f>
        <v>110567</v>
      </c>
      <c r="D225" s="22">
        <f>+'JUNIO ORD'!D225+'PRIMER AJUSTE CUATRIMESTRAL 21'!D225</f>
        <v>68142</v>
      </c>
      <c r="E225" s="22">
        <f>+'JUNIO ORD'!E225+'PRIMER AJUSTE CUATRIMESTRAL 21'!E225</f>
        <v>2342</v>
      </c>
      <c r="F225" s="22">
        <f>+'JUNIO ORD'!F225</f>
        <v>5367</v>
      </c>
      <c r="G225" s="22">
        <f>+'JUNIO ORD'!G225</f>
        <v>2370</v>
      </c>
      <c r="H225" s="22">
        <f>+'JUNIO ORD'!H225</f>
        <v>572</v>
      </c>
      <c r="I225" s="22">
        <f>+'JUNIO ORD'!I225</f>
        <v>1820</v>
      </c>
      <c r="J225" s="22">
        <f>+'JUNIO ORD'!J225</f>
        <v>309</v>
      </c>
      <c r="K225" s="22">
        <v>0</v>
      </c>
      <c r="L225" s="22">
        <f>+'JUNIO ORD'!L225</f>
        <v>0</v>
      </c>
      <c r="M225" s="22">
        <f>+'JUNIO ORD'!M225</f>
        <v>0</v>
      </c>
      <c r="N225" s="6">
        <f t="shared" si="3"/>
        <v>191489</v>
      </c>
    </row>
    <row r="226" spans="1:14" x14ac:dyDescent="0.25">
      <c r="A226" s="9">
        <v>223</v>
      </c>
      <c r="B226" s="24" t="s">
        <v>237</v>
      </c>
      <c r="C226" s="22">
        <f>+'JUNIO ORD'!C226+'PRIMER AJUSTE CUATRIMESTRAL 21'!C226</f>
        <v>79860</v>
      </c>
      <c r="D226" s="22">
        <f>+'JUNIO ORD'!D226+'PRIMER AJUSTE CUATRIMESTRAL 21'!D226</f>
        <v>80114</v>
      </c>
      <c r="E226" s="22">
        <f>+'JUNIO ORD'!E226+'PRIMER AJUSTE CUATRIMESTRAL 21'!E226</f>
        <v>1579</v>
      </c>
      <c r="F226" s="22">
        <f>+'JUNIO ORD'!F226</f>
        <v>4194</v>
      </c>
      <c r="G226" s="22">
        <f>+'JUNIO ORD'!G226</f>
        <v>676</v>
      </c>
      <c r="H226" s="22">
        <f>+'JUNIO ORD'!H226</f>
        <v>388</v>
      </c>
      <c r="I226" s="22">
        <f>+'JUNIO ORD'!I226</f>
        <v>627</v>
      </c>
      <c r="J226" s="22">
        <f>+'JUNIO ORD'!J226</f>
        <v>241</v>
      </c>
      <c r="K226" s="22">
        <v>0</v>
      </c>
      <c r="L226" s="22">
        <f>+'JUNIO ORD'!L226</f>
        <v>9422</v>
      </c>
      <c r="M226" s="22">
        <f>+'JUNIO ORD'!M226</f>
        <v>0</v>
      </c>
      <c r="N226" s="6">
        <f t="shared" si="3"/>
        <v>177101</v>
      </c>
    </row>
    <row r="227" spans="1:14" x14ac:dyDescent="0.25">
      <c r="A227" s="9">
        <v>224</v>
      </c>
      <c r="B227" s="24" t="s">
        <v>238</v>
      </c>
      <c r="C227" s="22">
        <f>+'JUNIO ORD'!C227+'PRIMER AJUSTE CUATRIMESTRAL 21'!C227</f>
        <v>63781</v>
      </c>
      <c r="D227" s="22">
        <f>+'JUNIO ORD'!D227+'PRIMER AJUSTE CUATRIMESTRAL 21'!D227</f>
        <v>38053</v>
      </c>
      <c r="E227" s="22">
        <f>+'JUNIO ORD'!E227+'PRIMER AJUSTE CUATRIMESTRAL 21'!E227</f>
        <v>1402</v>
      </c>
      <c r="F227" s="22">
        <f>+'JUNIO ORD'!F227</f>
        <v>3196</v>
      </c>
      <c r="G227" s="22">
        <f>+'JUNIO ORD'!G227</f>
        <v>1024</v>
      </c>
      <c r="H227" s="22">
        <f>+'JUNIO ORD'!H227</f>
        <v>333</v>
      </c>
      <c r="I227" s="22">
        <f>+'JUNIO ORD'!I227</f>
        <v>927</v>
      </c>
      <c r="J227" s="22">
        <f>+'JUNIO ORD'!J227</f>
        <v>184</v>
      </c>
      <c r="K227" s="22">
        <v>0</v>
      </c>
      <c r="L227" s="22">
        <f>+'JUNIO ORD'!L227</f>
        <v>0</v>
      </c>
      <c r="M227" s="22">
        <f>+'JUNIO ORD'!M227</f>
        <v>0</v>
      </c>
      <c r="N227" s="6">
        <f t="shared" si="3"/>
        <v>108900</v>
      </c>
    </row>
    <row r="228" spans="1:14" x14ac:dyDescent="0.25">
      <c r="A228" s="9">
        <v>225</v>
      </c>
      <c r="B228" s="24" t="s">
        <v>239</v>
      </c>
      <c r="C228" s="22">
        <f>+'JUNIO ORD'!C228+'PRIMER AJUSTE CUATRIMESTRAL 21'!C228</f>
        <v>272308</v>
      </c>
      <c r="D228" s="22">
        <f>+'JUNIO ORD'!D228+'PRIMER AJUSTE CUATRIMESTRAL 21'!D228</f>
        <v>62250</v>
      </c>
      <c r="E228" s="22">
        <f>+'JUNIO ORD'!E228+'PRIMER AJUSTE CUATRIMESTRAL 21'!E228</f>
        <v>6274</v>
      </c>
      <c r="F228" s="22">
        <f>+'JUNIO ORD'!F228</f>
        <v>12210</v>
      </c>
      <c r="G228" s="22">
        <f>+'JUNIO ORD'!G228</f>
        <v>11226</v>
      </c>
      <c r="H228" s="22">
        <f>+'JUNIO ORD'!H228</f>
        <v>1507</v>
      </c>
      <c r="I228" s="22">
        <f>+'JUNIO ORD'!I228</f>
        <v>7182</v>
      </c>
      <c r="J228" s="22">
        <f>+'JUNIO ORD'!J228</f>
        <v>711</v>
      </c>
      <c r="K228" s="22">
        <v>0</v>
      </c>
      <c r="L228" s="22">
        <f>+'JUNIO ORD'!L228</f>
        <v>0</v>
      </c>
      <c r="M228" s="22">
        <f>+'JUNIO ORD'!M228</f>
        <v>0</v>
      </c>
      <c r="N228" s="6">
        <f t="shared" si="3"/>
        <v>373668</v>
      </c>
    </row>
    <row r="229" spans="1:14" x14ac:dyDescent="0.25">
      <c r="A229" s="9">
        <v>226</v>
      </c>
      <c r="B229" s="24" t="s">
        <v>240</v>
      </c>
      <c r="C229" s="22">
        <f>+'JUNIO ORD'!C229+'PRIMER AJUSTE CUATRIMESTRAL 21'!C229</f>
        <v>152094</v>
      </c>
      <c r="D229" s="22">
        <f>+'JUNIO ORD'!D229+'PRIMER AJUSTE CUATRIMESTRAL 21'!D229</f>
        <v>149503</v>
      </c>
      <c r="E229" s="22">
        <f>+'JUNIO ORD'!E229+'PRIMER AJUSTE CUATRIMESTRAL 21'!E229</f>
        <v>3595</v>
      </c>
      <c r="F229" s="22">
        <f>+'JUNIO ORD'!F229</f>
        <v>6602</v>
      </c>
      <c r="G229" s="22">
        <f>+'JUNIO ORD'!G229</f>
        <v>5117</v>
      </c>
      <c r="H229" s="22">
        <f>+'JUNIO ORD'!H229</f>
        <v>860</v>
      </c>
      <c r="I229" s="22">
        <f>+'JUNIO ORD'!I229</f>
        <v>3999</v>
      </c>
      <c r="J229" s="22">
        <f>+'JUNIO ORD'!J229</f>
        <v>370</v>
      </c>
      <c r="K229" s="22">
        <v>0</v>
      </c>
      <c r="L229" s="22">
        <f>+'JUNIO ORD'!L229</f>
        <v>13683</v>
      </c>
      <c r="M229" s="22">
        <f>+'JUNIO ORD'!M229</f>
        <v>0</v>
      </c>
      <c r="N229" s="6">
        <f t="shared" si="3"/>
        <v>335823</v>
      </c>
    </row>
    <row r="230" spans="1:14" x14ac:dyDescent="0.25">
      <c r="A230" s="9">
        <v>227</v>
      </c>
      <c r="B230" s="24" t="s">
        <v>241</v>
      </c>
      <c r="C230" s="22">
        <f>+'JUNIO ORD'!C230+'PRIMER AJUSTE CUATRIMESTRAL 21'!C230</f>
        <v>711223</v>
      </c>
      <c r="D230" s="22">
        <f>+'JUNIO ORD'!D230+'PRIMER AJUSTE CUATRIMESTRAL 21'!D230</f>
        <v>590852</v>
      </c>
      <c r="E230" s="22">
        <f>+'JUNIO ORD'!E230+'PRIMER AJUSTE CUATRIMESTRAL 21'!E230</f>
        <v>22301</v>
      </c>
      <c r="F230" s="22">
        <f>+'JUNIO ORD'!F230</f>
        <v>22946</v>
      </c>
      <c r="G230" s="22">
        <f>+'JUNIO ORD'!G230</f>
        <v>26735</v>
      </c>
      <c r="H230" s="22">
        <f>+'JUNIO ORD'!H230</f>
        <v>4987</v>
      </c>
      <c r="I230" s="22">
        <f>+'JUNIO ORD'!I230</f>
        <v>31498</v>
      </c>
      <c r="J230" s="22">
        <f>+'JUNIO ORD'!J230</f>
        <v>1390</v>
      </c>
      <c r="K230" s="22">
        <v>0</v>
      </c>
      <c r="L230" s="22">
        <f>+'JUNIO ORD'!L230</f>
        <v>2352</v>
      </c>
      <c r="M230" s="22">
        <f>+'JUNIO ORD'!M230</f>
        <v>0</v>
      </c>
      <c r="N230" s="6">
        <f t="shared" si="3"/>
        <v>1414284</v>
      </c>
    </row>
    <row r="231" spans="1:14" x14ac:dyDescent="0.25">
      <c r="A231" s="9">
        <v>228</v>
      </c>
      <c r="B231" s="24" t="s">
        <v>242</v>
      </c>
      <c r="C231" s="22">
        <f>+'JUNIO ORD'!C231+'PRIMER AJUSTE CUATRIMESTRAL 21'!C231</f>
        <v>112635</v>
      </c>
      <c r="D231" s="22">
        <f>+'JUNIO ORD'!D231+'PRIMER AJUSTE CUATRIMESTRAL 21'!D231</f>
        <v>55950</v>
      </c>
      <c r="E231" s="22">
        <f>+'JUNIO ORD'!E231+'PRIMER AJUSTE CUATRIMESTRAL 21'!E231</f>
        <v>2291</v>
      </c>
      <c r="F231" s="22">
        <f>+'JUNIO ORD'!F231</f>
        <v>5994</v>
      </c>
      <c r="G231" s="22">
        <f>+'JUNIO ORD'!G231</f>
        <v>1576</v>
      </c>
      <c r="H231" s="22">
        <f>+'JUNIO ORD'!H231</f>
        <v>552</v>
      </c>
      <c r="I231" s="22">
        <f>+'JUNIO ORD'!I231</f>
        <v>1057</v>
      </c>
      <c r="J231" s="22">
        <f>+'JUNIO ORD'!J231</f>
        <v>345</v>
      </c>
      <c r="K231" s="22">
        <v>0</v>
      </c>
      <c r="L231" s="22">
        <f>+'JUNIO ORD'!L231</f>
        <v>0</v>
      </c>
      <c r="M231" s="22">
        <f>+'JUNIO ORD'!M231</f>
        <v>0</v>
      </c>
      <c r="N231" s="6">
        <f t="shared" si="3"/>
        <v>180400</v>
      </c>
    </row>
    <row r="232" spans="1:14" x14ac:dyDescent="0.25">
      <c r="A232" s="9">
        <v>229</v>
      </c>
      <c r="B232" s="24" t="s">
        <v>243</v>
      </c>
      <c r="C232" s="22">
        <f>+'JUNIO ORD'!C232+'PRIMER AJUSTE CUATRIMESTRAL 21'!C232</f>
        <v>336250</v>
      </c>
      <c r="D232" s="22">
        <f>+'JUNIO ORD'!D232+'PRIMER AJUSTE CUATRIMESTRAL 21'!D232</f>
        <v>215761</v>
      </c>
      <c r="E232" s="22">
        <f>+'JUNIO ORD'!E232+'PRIMER AJUSTE CUATRIMESTRAL 21'!E232</f>
        <v>8826</v>
      </c>
      <c r="F232" s="22">
        <f>+'JUNIO ORD'!F232</f>
        <v>14136</v>
      </c>
      <c r="G232" s="22">
        <f>+'JUNIO ORD'!G232</f>
        <v>18232</v>
      </c>
      <c r="H232" s="22">
        <f>+'JUNIO ORD'!H232</f>
        <v>2029</v>
      </c>
      <c r="I232" s="22">
        <f>+'JUNIO ORD'!I232</f>
        <v>11761</v>
      </c>
      <c r="J232" s="22">
        <f>+'JUNIO ORD'!J232</f>
        <v>823</v>
      </c>
      <c r="K232" s="22">
        <v>0</v>
      </c>
      <c r="L232" s="22">
        <f>+'JUNIO ORD'!L232</f>
        <v>53111</v>
      </c>
      <c r="M232" s="22">
        <f>+'JUNIO ORD'!M232</f>
        <v>0</v>
      </c>
      <c r="N232" s="6">
        <f t="shared" si="3"/>
        <v>660929</v>
      </c>
    </row>
    <row r="233" spans="1:14" x14ac:dyDescent="0.25">
      <c r="A233" s="9">
        <v>230</v>
      </c>
      <c r="B233" s="24" t="s">
        <v>244</v>
      </c>
      <c r="C233" s="22">
        <f>+'JUNIO ORD'!C233+'PRIMER AJUSTE CUATRIMESTRAL 21'!C233</f>
        <v>88301</v>
      </c>
      <c r="D233" s="22">
        <f>+'JUNIO ORD'!D233+'PRIMER AJUSTE CUATRIMESTRAL 21'!D233</f>
        <v>52760</v>
      </c>
      <c r="E233" s="22">
        <f>+'JUNIO ORD'!E233+'PRIMER AJUSTE CUATRIMESTRAL 21'!E233</f>
        <v>1921</v>
      </c>
      <c r="F233" s="22">
        <f>+'JUNIO ORD'!F233</f>
        <v>4236</v>
      </c>
      <c r="G233" s="22">
        <f>+'JUNIO ORD'!G233</f>
        <v>1577</v>
      </c>
      <c r="H233" s="22">
        <f>+'JUNIO ORD'!H233</f>
        <v>464</v>
      </c>
      <c r="I233" s="22">
        <f>+'JUNIO ORD'!I233</f>
        <v>1393</v>
      </c>
      <c r="J233" s="22">
        <f>+'JUNIO ORD'!J233</f>
        <v>238</v>
      </c>
      <c r="K233" s="22">
        <v>0</v>
      </c>
      <c r="L233" s="22">
        <f>+'JUNIO ORD'!L233</f>
        <v>0</v>
      </c>
      <c r="M233" s="22">
        <f>+'JUNIO ORD'!M233</f>
        <v>0</v>
      </c>
      <c r="N233" s="6">
        <f t="shared" si="3"/>
        <v>150890</v>
      </c>
    </row>
    <row r="234" spans="1:14" x14ac:dyDescent="0.25">
      <c r="A234" s="9">
        <v>231</v>
      </c>
      <c r="B234" s="24" t="s">
        <v>245</v>
      </c>
      <c r="C234" s="22">
        <f>+'JUNIO ORD'!C234+'PRIMER AJUSTE CUATRIMESTRAL 21'!C234</f>
        <v>184392</v>
      </c>
      <c r="D234" s="22">
        <f>+'JUNIO ORD'!D234+'PRIMER AJUSTE CUATRIMESTRAL 21'!D234</f>
        <v>55039</v>
      </c>
      <c r="E234" s="22">
        <f>+'JUNIO ORD'!E234+'PRIMER AJUSTE CUATRIMESTRAL 21'!E234</f>
        <v>5017</v>
      </c>
      <c r="F234" s="22">
        <f>+'JUNIO ORD'!F234</f>
        <v>7908</v>
      </c>
      <c r="G234" s="22">
        <f>+'JUNIO ORD'!G234</f>
        <v>6102</v>
      </c>
      <c r="H234" s="22">
        <f>+'JUNIO ORD'!H234</f>
        <v>1129</v>
      </c>
      <c r="I234" s="22">
        <f>+'JUNIO ORD'!I234</f>
        <v>5282</v>
      </c>
      <c r="J234" s="22">
        <f>+'JUNIO ORD'!J234</f>
        <v>468</v>
      </c>
      <c r="K234" s="22">
        <v>0</v>
      </c>
      <c r="L234" s="22">
        <f>+'JUNIO ORD'!L234</f>
        <v>12059</v>
      </c>
      <c r="M234" s="22">
        <f>+'JUNIO ORD'!M234</f>
        <v>0</v>
      </c>
      <c r="N234" s="6">
        <f t="shared" si="3"/>
        <v>277396</v>
      </c>
    </row>
    <row r="235" spans="1:14" x14ac:dyDescent="0.25">
      <c r="A235" s="9">
        <v>232</v>
      </c>
      <c r="B235" s="24" t="s">
        <v>246</v>
      </c>
      <c r="C235" s="22">
        <f>+'JUNIO ORD'!C235+'PRIMER AJUSTE CUATRIMESTRAL 21'!C235</f>
        <v>1028939</v>
      </c>
      <c r="D235" s="22">
        <f>+'JUNIO ORD'!D235+'PRIMER AJUSTE CUATRIMESTRAL 21'!D235</f>
        <v>1029866</v>
      </c>
      <c r="E235" s="22">
        <f>+'JUNIO ORD'!E235+'PRIMER AJUSTE CUATRIMESTRAL 21'!E235</f>
        <v>22951</v>
      </c>
      <c r="F235" s="22">
        <f>+'JUNIO ORD'!F235</f>
        <v>43768</v>
      </c>
      <c r="G235" s="22">
        <f>+'JUNIO ORD'!G235</f>
        <v>41419</v>
      </c>
      <c r="H235" s="22">
        <f>+'JUNIO ORD'!H235</f>
        <v>5677</v>
      </c>
      <c r="I235" s="22">
        <f>+'JUNIO ORD'!I235</f>
        <v>27526</v>
      </c>
      <c r="J235" s="22">
        <f>+'JUNIO ORD'!J235</f>
        <v>2479</v>
      </c>
      <c r="K235" s="22">
        <v>0</v>
      </c>
      <c r="L235" s="22">
        <f>+'JUNIO ORD'!L235</f>
        <v>0</v>
      </c>
      <c r="M235" s="22">
        <f>+'JUNIO ORD'!M235</f>
        <v>0</v>
      </c>
      <c r="N235" s="6">
        <f t="shared" si="3"/>
        <v>2202625</v>
      </c>
    </row>
    <row r="236" spans="1:14" x14ac:dyDescent="0.25">
      <c r="A236" s="9">
        <v>233</v>
      </c>
      <c r="B236" s="24" t="s">
        <v>247</v>
      </c>
      <c r="C236" s="22">
        <f>+'JUNIO ORD'!C236+'PRIMER AJUSTE CUATRIMESTRAL 21'!C236</f>
        <v>169316</v>
      </c>
      <c r="D236" s="22">
        <f>+'JUNIO ORD'!D236+'PRIMER AJUSTE CUATRIMESTRAL 21'!D236</f>
        <v>127438</v>
      </c>
      <c r="E236" s="22">
        <f>+'JUNIO ORD'!E236+'PRIMER AJUSTE CUATRIMESTRAL 21'!E236</f>
        <v>3604</v>
      </c>
      <c r="F236" s="22">
        <f>+'JUNIO ORD'!F236</f>
        <v>7632</v>
      </c>
      <c r="G236" s="22">
        <f>+'JUNIO ORD'!G236</f>
        <v>3243</v>
      </c>
      <c r="H236" s="22">
        <f>+'JUNIO ORD'!H236</f>
        <v>898</v>
      </c>
      <c r="I236" s="22">
        <f>+'JUNIO ORD'!I236</f>
        <v>2806</v>
      </c>
      <c r="J236" s="22">
        <f>+'JUNIO ORD'!J236</f>
        <v>406</v>
      </c>
      <c r="K236" s="22">
        <v>0</v>
      </c>
      <c r="L236" s="22">
        <f>+'JUNIO ORD'!L236</f>
        <v>0</v>
      </c>
      <c r="M236" s="22">
        <f>+'JUNIO ORD'!M236</f>
        <v>0</v>
      </c>
      <c r="N236" s="6">
        <f t="shared" si="3"/>
        <v>315343</v>
      </c>
    </row>
    <row r="237" spans="1:14" x14ac:dyDescent="0.25">
      <c r="A237" s="9">
        <v>234</v>
      </c>
      <c r="B237" s="24" t="s">
        <v>248</v>
      </c>
      <c r="C237" s="22">
        <f>+'JUNIO ORD'!C237+'PRIMER AJUSTE CUATRIMESTRAL 21'!C237</f>
        <v>330090</v>
      </c>
      <c r="D237" s="22">
        <f>+'JUNIO ORD'!D237+'PRIMER AJUSTE CUATRIMESTRAL 21'!D237</f>
        <v>68426</v>
      </c>
      <c r="E237" s="22">
        <f>+'JUNIO ORD'!E237+'PRIMER AJUSTE CUATRIMESTRAL 21'!E237</f>
        <v>7551</v>
      </c>
      <c r="F237" s="22">
        <f>+'JUNIO ORD'!F237</f>
        <v>14727</v>
      </c>
      <c r="G237" s="22">
        <f>+'JUNIO ORD'!G237</f>
        <v>14289</v>
      </c>
      <c r="H237" s="22">
        <f>+'JUNIO ORD'!H237</f>
        <v>1822</v>
      </c>
      <c r="I237" s="22">
        <f>+'JUNIO ORD'!I237</f>
        <v>8691</v>
      </c>
      <c r="J237" s="22">
        <f>+'JUNIO ORD'!J237</f>
        <v>859</v>
      </c>
      <c r="K237" s="22">
        <v>0</v>
      </c>
      <c r="L237" s="22">
        <f>+'JUNIO ORD'!L237</f>
        <v>0</v>
      </c>
      <c r="M237" s="22">
        <f>+'JUNIO ORD'!M237</f>
        <v>0</v>
      </c>
      <c r="N237" s="6">
        <f t="shared" si="3"/>
        <v>446455</v>
      </c>
    </row>
    <row r="238" spans="1:14" x14ac:dyDescent="0.25">
      <c r="A238" s="9">
        <v>235</v>
      </c>
      <c r="B238" s="24" t="s">
        <v>249</v>
      </c>
      <c r="C238" s="22">
        <f>+'JUNIO ORD'!C238+'PRIMER AJUSTE CUATRIMESTRAL 21'!C238</f>
        <v>230989</v>
      </c>
      <c r="D238" s="22">
        <f>+'JUNIO ORD'!D238+'PRIMER AJUSTE CUATRIMESTRAL 21'!D238</f>
        <v>179324</v>
      </c>
      <c r="E238" s="22">
        <f>+'JUNIO ORD'!E238+'PRIMER AJUSTE CUATRIMESTRAL 21'!E238</f>
        <v>5152</v>
      </c>
      <c r="F238" s="22">
        <f>+'JUNIO ORD'!F238</f>
        <v>10791</v>
      </c>
      <c r="G238" s="22">
        <f>+'JUNIO ORD'!G238</f>
        <v>7035</v>
      </c>
      <c r="H238" s="22">
        <f>+'JUNIO ORD'!H238</f>
        <v>1241</v>
      </c>
      <c r="I238" s="22">
        <f>+'JUNIO ORD'!I238</f>
        <v>4881</v>
      </c>
      <c r="J238" s="22">
        <f>+'JUNIO ORD'!J238</f>
        <v>616</v>
      </c>
      <c r="K238" s="22">
        <v>0</v>
      </c>
      <c r="L238" s="22">
        <f>+'JUNIO ORD'!L238</f>
        <v>21665</v>
      </c>
      <c r="M238" s="22">
        <f>+'JUNIO ORD'!M238</f>
        <v>0</v>
      </c>
      <c r="N238" s="6">
        <f t="shared" si="3"/>
        <v>461694</v>
      </c>
    </row>
    <row r="239" spans="1:14" x14ac:dyDescent="0.25">
      <c r="A239" s="9">
        <v>236</v>
      </c>
      <c r="B239" s="24" t="s">
        <v>250</v>
      </c>
      <c r="C239" s="22">
        <f>+'JUNIO ORD'!C239+'PRIMER AJUSTE CUATRIMESTRAL 21'!C239</f>
        <v>142358</v>
      </c>
      <c r="D239" s="22">
        <f>+'JUNIO ORD'!D239+'PRIMER AJUSTE CUATRIMESTRAL 21'!D239</f>
        <v>108106</v>
      </c>
      <c r="E239" s="22">
        <f>+'JUNIO ORD'!E239+'PRIMER AJUSTE CUATRIMESTRAL 21'!E239</f>
        <v>2828</v>
      </c>
      <c r="F239" s="22">
        <f>+'JUNIO ORD'!F239</f>
        <v>7011</v>
      </c>
      <c r="G239" s="22">
        <f>+'JUNIO ORD'!G239</f>
        <v>2739</v>
      </c>
      <c r="H239" s="22">
        <f>+'JUNIO ORD'!H239</f>
        <v>710</v>
      </c>
      <c r="I239" s="22">
        <f>+'JUNIO ORD'!I239</f>
        <v>1763</v>
      </c>
      <c r="J239" s="22">
        <f>+'JUNIO ORD'!J239</f>
        <v>429</v>
      </c>
      <c r="K239" s="22">
        <v>0</v>
      </c>
      <c r="L239" s="22">
        <f>+'JUNIO ORD'!L239</f>
        <v>0</v>
      </c>
      <c r="M239" s="22">
        <f>+'JUNIO ORD'!M239</f>
        <v>0</v>
      </c>
      <c r="N239" s="6">
        <f t="shared" si="3"/>
        <v>265944</v>
      </c>
    </row>
    <row r="240" spans="1:14" x14ac:dyDescent="0.25">
      <c r="A240" s="9">
        <v>237</v>
      </c>
      <c r="B240" s="24" t="s">
        <v>251</v>
      </c>
      <c r="C240" s="22">
        <f>+'JUNIO ORD'!C240+'PRIMER AJUSTE CUATRIMESTRAL 21'!C240</f>
        <v>129222</v>
      </c>
      <c r="D240" s="22">
        <f>+'JUNIO ORD'!D240+'PRIMER AJUSTE CUATRIMESTRAL 21'!D240</f>
        <v>87466</v>
      </c>
      <c r="E240" s="22">
        <f>+'JUNIO ORD'!E240+'PRIMER AJUSTE CUATRIMESTRAL 21'!E240</f>
        <v>3117</v>
      </c>
      <c r="F240" s="22">
        <f>+'JUNIO ORD'!F240</f>
        <v>6157</v>
      </c>
      <c r="G240" s="22">
        <f>+'JUNIO ORD'!G240</f>
        <v>2577</v>
      </c>
      <c r="H240" s="22">
        <f>+'JUNIO ORD'!H240</f>
        <v>720</v>
      </c>
      <c r="I240" s="22">
        <f>+'JUNIO ORD'!I240</f>
        <v>2505</v>
      </c>
      <c r="J240" s="22">
        <f>+'JUNIO ORD'!J240</f>
        <v>370</v>
      </c>
      <c r="K240" s="22">
        <v>0</v>
      </c>
      <c r="L240" s="22">
        <f>+'JUNIO ORD'!L240</f>
        <v>0</v>
      </c>
      <c r="M240" s="22">
        <f>+'JUNIO ORD'!M240</f>
        <v>0</v>
      </c>
      <c r="N240" s="6">
        <f t="shared" si="3"/>
        <v>232134</v>
      </c>
    </row>
    <row r="241" spans="1:14" x14ac:dyDescent="0.25">
      <c r="A241" s="9">
        <v>238</v>
      </c>
      <c r="B241" s="24" t="s">
        <v>252</v>
      </c>
      <c r="C241" s="22">
        <f>+'JUNIO ORD'!C241+'PRIMER AJUSTE CUATRIMESTRAL 21'!C241</f>
        <v>108550</v>
      </c>
      <c r="D241" s="22">
        <f>+'JUNIO ORD'!D241+'PRIMER AJUSTE CUATRIMESTRAL 21'!D241</f>
        <v>81321</v>
      </c>
      <c r="E241" s="22">
        <f>+'JUNIO ORD'!E241+'PRIMER AJUSTE CUATRIMESTRAL 21'!E241</f>
        <v>2261</v>
      </c>
      <c r="F241" s="22">
        <f>+'JUNIO ORD'!F241</f>
        <v>5609</v>
      </c>
      <c r="G241" s="22">
        <f>+'JUNIO ORD'!G241</f>
        <v>1660</v>
      </c>
      <c r="H241" s="22">
        <f>+'JUNIO ORD'!H241</f>
        <v>545</v>
      </c>
      <c r="I241" s="22">
        <f>+'JUNIO ORD'!I241</f>
        <v>1291</v>
      </c>
      <c r="J241" s="22">
        <f>+'JUNIO ORD'!J241</f>
        <v>324</v>
      </c>
      <c r="K241" s="22">
        <v>0</v>
      </c>
      <c r="L241" s="22">
        <f>+'JUNIO ORD'!L241</f>
        <v>0</v>
      </c>
      <c r="M241" s="22">
        <f>+'JUNIO ORD'!M241</f>
        <v>0</v>
      </c>
      <c r="N241" s="6">
        <f t="shared" si="3"/>
        <v>201561</v>
      </c>
    </row>
    <row r="242" spans="1:14" x14ac:dyDescent="0.25">
      <c r="A242" s="9">
        <v>239</v>
      </c>
      <c r="B242" s="24" t="s">
        <v>253</v>
      </c>
      <c r="C242" s="22">
        <f>+'JUNIO ORD'!C242+'PRIMER AJUSTE CUATRIMESTRAL 21'!C242</f>
        <v>88443</v>
      </c>
      <c r="D242" s="22">
        <f>+'JUNIO ORD'!D242+'PRIMER AJUSTE CUATRIMESTRAL 21'!D242</f>
        <v>49361</v>
      </c>
      <c r="E242" s="22">
        <f>+'JUNIO ORD'!E242+'PRIMER AJUSTE CUATRIMESTRAL 21'!E242</f>
        <v>2050</v>
      </c>
      <c r="F242" s="22">
        <f>+'JUNIO ORD'!F242</f>
        <v>4053</v>
      </c>
      <c r="G242" s="22">
        <f>+'JUNIO ORD'!G242</f>
        <v>1706</v>
      </c>
      <c r="H242" s="22">
        <f>+'JUNIO ORD'!H242</f>
        <v>488</v>
      </c>
      <c r="I242" s="22">
        <f>+'JUNIO ORD'!I242</f>
        <v>1658</v>
      </c>
      <c r="J242" s="22">
        <f>+'JUNIO ORD'!J242</f>
        <v>248</v>
      </c>
      <c r="K242" s="22">
        <v>0</v>
      </c>
      <c r="L242" s="22">
        <f>+'JUNIO ORD'!L242</f>
        <v>0</v>
      </c>
      <c r="M242" s="22">
        <f>+'JUNIO ORD'!M242</f>
        <v>0</v>
      </c>
      <c r="N242" s="6">
        <f t="shared" si="3"/>
        <v>148007</v>
      </c>
    </row>
    <row r="243" spans="1:14" x14ac:dyDescent="0.25">
      <c r="A243" s="9">
        <v>240</v>
      </c>
      <c r="B243" s="24" t="s">
        <v>254</v>
      </c>
      <c r="C243" s="22">
        <f>+'JUNIO ORD'!C243+'PRIMER AJUSTE CUATRIMESTRAL 21'!C243</f>
        <v>163388</v>
      </c>
      <c r="D243" s="22">
        <f>+'JUNIO ORD'!D243+'PRIMER AJUSTE CUATRIMESTRAL 21'!D243</f>
        <v>55297</v>
      </c>
      <c r="E243" s="22">
        <f>+'JUNIO ORD'!E243+'PRIMER AJUSTE CUATRIMESTRAL 21'!E243</f>
        <v>3630</v>
      </c>
      <c r="F243" s="22">
        <f>+'JUNIO ORD'!F243</f>
        <v>7882</v>
      </c>
      <c r="G243" s="22">
        <f>+'JUNIO ORD'!G243</f>
        <v>5647</v>
      </c>
      <c r="H243" s="22">
        <f>+'JUNIO ORD'!H243</f>
        <v>868</v>
      </c>
      <c r="I243" s="22">
        <f>+'JUNIO ORD'!I243</f>
        <v>3336</v>
      </c>
      <c r="J243" s="22">
        <f>+'JUNIO ORD'!J243</f>
        <v>456</v>
      </c>
      <c r="K243" s="22">
        <v>0</v>
      </c>
      <c r="L243" s="22">
        <f>+'JUNIO ORD'!L243</f>
        <v>7604</v>
      </c>
      <c r="M243" s="22">
        <f>+'JUNIO ORD'!M243</f>
        <v>0</v>
      </c>
      <c r="N243" s="6">
        <f t="shared" si="3"/>
        <v>248108</v>
      </c>
    </row>
    <row r="244" spans="1:14" x14ac:dyDescent="0.25">
      <c r="A244" s="9">
        <v>241</v>
      </c>
      <c r="B244" s="24" t="s">
        <v>255</v>
      </c>
      <c r="C244" s="22">
        <f>+'JUNIO ORD'!C244+'PRIMER AJUSTE CUATRIMESTRAL 21'!C244</f>
        <v>102670</v>
      </c>
      <c r="D244" s="22">
        <f>+'JUNIO ORD'!D244+'PRIMER AJUSTE CUATRIMESTRAL 21'!D244</f>
        <v>73514</v>
      </c>
      <c r="E244" s="22">
        <f>+'JUNIO ORD'!E244+'PRIMER AJUSTE CUATRIMESTRAL 21'!E244</f>
        <v>2138</v>
      </c>
      <c r="F244" s="22">
        <f>+'JUNIO ORD'!F244</f>
        <v>4990</v>
      </c>
      <c r="G244" s="22">
        <f>+'JUNIO ORD'!G244</f>
        <v>1804</v>
      </c>
      <c r="H244" s="22">
        <f>+'JUNIO ORD'!H244</f>
        <v>526</v>
      </c>
      <c r="I244" s="22">
        <f>+'JUNIO ORD'!I244</f>
        <v>1448</v>
      </c>
      <c r="J244" s="22">
        <f>+'JUNIO ORD'!J244</f>
        <v>289</v>
      </c>
      <c r="K244" s="22">
        <v>0</v>
      </c>
      <c r="L244" s="22">
        <f>+'JUNIO ORD'!L244</f>
        <v>12928</v>
      </c>
      <c r="M244" s="22">
        <f>+'JUNIO ORD'!M244</f>
        <v>0</v>
      </c>
      <c r="N244" s="6">
        <f t="shared" si="3"/>
        <v>200307</v>
      </c>
    </row>
    <row r="245" spans="1:14" x14ac:dyDescent="0.25">
      <c r="A245" s="9">
        <v>242</v>
      </c>
      <c r="B245" s="24" t="s">
        <v>256</v>
      </c>
      <c r="C245" s="22">
        <f>+'JUNIO ORD'!C245+'PRIMER AJUSTE CUATRIMESTRAL 21'!C245</f>
        <v>511224</v>
      </c>
      <c r="D245" s="22">
        <f>+'JUNIO ORD'!D245+'PRIMER AJUSTE CUATRIMESTRAL 21'!D245</f>
        <v>80243</v>
      </c>
      <c r="E245" s="22">
        <f>+'JUNIO ORD'!E245+'PRIMER AJUSTE CUATRIMESTRAL 21'!E245</f>
        <v>12435</v>
      </c>
      <c r="F245" s="22">
        <f>+'JUNIO ORD'!F245</f>
        <v>21813</v>
      </c>
      <c r="G245" s="22">
        <f>+'JUNIO ORD'!G245</f>
        <v>26318</v>
      </c>
      <c r="H245" s="22">
        <f>+'JUNIO ORD'!H245</f>
        <v>2950</v>
      </c>
      <c r="I245" s="22">
        <f>+'JUNIO ORD'!I245</f>
        <v>15680</v>
      </c>
      <c r="J245" s="22">
        <f>+'JUNIO ORD'!J245</f>
        <v>1259</v>
      </c>
      <c r="K245" s="22">
        <v>0</v>
      </c>
      <c r="L245" s="22">
        <f>+'JUNIO ORD'!L245</f>
        <v>0</v>
      </c>
      <c r="M245" s="22">
        <f>+'JUNIO ORD'!M245</f>
        <v>0</v>
      </c>
      <c r="N245" s="6">
        <f t="shared" si="3"/>
        <v>671922</v>
      </c>
    </row>
    <row r="246" spans="1:14" x14ac:dyDescent="0.25">
      <c r="A246" s="9">
        <v>243</v>
      </c>
      <c r="B246" s="24" t="s">
        <v>257</v>
      </c>
      <c r="C246" s="22">
        <f>+'JUNIO ORD'!C246+'PRIMER AJUSTE CUATRIMESTRAL 21'!C246</f>
        <v>164075</v>
      </c>
      <c r="D246" s="22">
        <f>+'JUNIO ORD'!D246+'PRIMER AJUSTE CUATRIMESTRAL 21'!D246</f>
        <v>122038</v>
      </c>
      <c r="E246" s="22">
        <f>+'JUNIO ORD'!E246+'PRIMER AJUSTE CUATRIMESTRAL 21'!E246</f>
        <v>3742</v>
      </c>
      <c r="F246" s="22">
        <f>+'JUNIO ORD'!F246</f>
        <v>7547</v>
      </c>
      <c r="G246" s="22">
        <f>+'JUNIO ORD'!G246</f>
        <v>3198</v>
      </c>
      <c r="H246" s="22">
        <f>+'JUNIO ORD'!H246</f>
        <v>897</v>
      </c>
      <c r="I246" s="22">
        <f>+'JUNIO ORD'!I246</f>
        <v>3078</v>
      </c>
      <c r="J246" s="22">
        <f>+'JUNIO ORD'!J246</f>
        <v>469</v>
      </c>
      <c r="K246" s="22">
        <v>0</v>
      </c>
      <c r="L246" s="22">
        <f>+'JUNIO ORD'!L246</f>
        <v>20790</v>
      </c>
      <c r="M246" s="22">
        <f>+'JUNIO ORD'!M246</f>
        <v>0</v>
      </c>
      <c r="N246" s="6">
        <f t="shared" si="3"/>
        <v>325834</v>
      </c>
    </row>
    <row r="247" spans="1:14" x14ac:dyDescent="0.25">
      <c r="A247" s="9">
        <v>244</v>
      </c>
      <c r="B247" s="24" t="s">
        <v>258</v>
      </c>
      <c r="C247" s="22">
        <f>+'JUNIO ORD'!C247+'PRIMER AJUSTE CUATRIMESTRAL 21'!C247</f>
        <v>172555</v>
      </c>
      <c r="D247" s="22">
        <f>+'JUNIO ORD'!D247+'PRIMER AJUSTE CUATRIMESTRAL 21'!D247</f>
        <v>50936</v>
      </c>
      <c r="E247" s="22">
        <f>+'JUNIO ORD'!E247+'PRIMER AJUSTE CUATRIMESTRAL 21'!E247</f>
        <v>4045</v>
      </c>
      <c r="F247" s="22">
        <f>+'JUNIO ORD'!F247</f>
        <v>7708</v>
      </c>
      <c r="G247" s="22">
        <f>+'JUNIO ORD'!G247</f>
        <v>6861</v>
      </c>
      <c r="H247" s="22">
        <f>+'JUNIO ORD'!H247</f>
        <v>965</v>
      </c>
      <c r="I247" s="22">
        <f>+'JUNIO ORD'!I247</f>
        <v>4773</v>
      </c>
      <c r="J247" s="22">
        <f>+'JUNIO ORD'!J247</f>
        <v>449</v>
      </c>
      <c r="K247" s="22">
        <v>0</v>
      </c>
      <c r="L247" s="22">
        <f>+'JUNIO ORD'!L247</f>
        <v>0</v>
      </c>
      <c r="M247" s="22">
        <f>+'JUNIO ORD'!M247</f>
        <v>0</v>
      </c>
      <c r="N247" s="6">
        <f t="shared" si="3"/>
        <v>248292</v>
      </c>
    </row>
    <row r="248" spans="1:14" x14ac:dyDescent="0.25">
      <c r="A248" s="9">
        <v>245</v>
      </c>
      <c r="B248" s="24" t="s">
        <v>259</v>
      </c>
      <c r="C248" s="22">
        <f>+'JUNIO ORD'!C248+'PRIMER AJUSTE CUATRIMESTRAL 21'!C248</f>
        <v>96113</v>
      </c>
      <c r="D248" s="22">
        <f>+'JUNIO ORD'!D248+'PRIMER AJUSTE CUATRIMESTRAL 21'!D248</f>
        <v>35168</v>
      </c>
      <c r="E248" s="22">
        <f>+'JUNIO ORD'!E248+'PRIMER AJUSTE CUATRIMESTRAL 21'!E248</f>
        <v>2069</v>
      </c>
      <c r="F248" s="22">
        <f>+'JUNIO ORD'!F248</f>
        <v>4764</v>
      </c>
      <c r="G248" s="22">
        <f>+'JUNIO ORD'!G248</f>
        <v>2426</v>
      </c>
      <c r="H248" s="22">
        <f>+'JUNIO ORD'!H248</f>
        <v>498</v>
      </c>
      <c r="I248" s="22">
        <f>+'JUNIO ORD'!I248</f>
        <v>1625</v>
      </c>
      <c r="J248" s="22">
        <f>+'JUNIO ORD'!J248</f>
        <v>276</v>
      </c>
      <c r="K248" s="22">
        <v>0</v>
      </c>
      <c r="L248" s="22">
        <f>+'JUNIO ORD'!L248</f>
        <v>668</v>
      </c>
      <c r="M248" s="22">
        <f>+'JUNIO ORD'!M248</f>
        <v>0</v>
      </c>
      <c r="N248" s="6">
        <f t="shared" si="3"/>
        <v>143607</v>
      </c>
    </row>
    <row r="249" spans="1:14" x14ac:dyDescent="0.25">
      <c r="A249" s="9">
        <v>246</v>
      </c>
      <c r="B249" s="24" t="s">
        <v>260</v>
      </c>
      <c r="C249" s="22">
        <f>+'JUNIO ORD'!C249+'PRIMER AJUSTE CUATRIMESTRAL 21'!C249</f>
        <v>80925</v>
      </c>
      <c r="D249" s="22">
        <f>+'JUNIO ORD'!D249+'PRIMER AJUSTE CUATRIMESTRAL 21'!D249</f>
        <v>40600</v>
      </c>
      <c r="E249" s="22">
        <f>+'JUNIO ORD'!E249+'PRIMER AJUSTE CUATRIMESTRAL 21'!E249</f>
        <v>1623</v>
      </c>
      <c r="F249" s="22">
        <f>+'JUNIO ORD'!F249</f>
        <v>4305</v>
      </c>
      <c r="G249" s="22">
        <f>+'JUNIO ORD'!G249</f>
        <v>1131</v>
      </c>
      <c r="H249" s="22">
        <f>+'JUNIO ORD'!H249</f>
        <v>394</v>
      </c>
      <c r="I249" s="22">
        <f>+'JUNIO ORD'!I249</f>
        <v>744</v>
      </c>
      <c r="J249" s="22">
        <f>+'JUNIO ORD'!J249</f>
        <v>248</v>
      </c>
      <c r="K249" s="22">
        <v>0</v>
      </c>
      <c r="L249" s="22">
        <f>+'JUNIO ORD'!L249</f>
        <v>2945</v>
      </c>
      <c r="M249" s="22">
        <f>+'JUNIO ORD'!M249</f>
        <v>0</v>
      </c>
      <c r="N249" s="6">
        <f t="shared" si="3"/>
        <v>132915</v>
      </c>
    </row>
    <row r="250" spans="1:14" x14ac:dyDescent="0.25">
      <c r="A250" s="9">
        <v>247</v>
      </c>
      <c r="B250" s="24" t="s">
        <v>261</v>
      </c>
      <c r="C250" s="22">
        <f>+'JUNIO ORD'!C250+'PRIMER AJUSTE CUATRIMESTRAL 21'!C250</f>
        <v>155330</v>
      </c>
      <c r="D250" s="22">
        <f>+'JUNIO ORD'!D250+'PRIMER AJUSTE CUATRIMESTRAL 21'!D250</f>
        <v>79390</v>
      </c>
      <c r="E250" s="22">
        <f>+'JUNIO ORD'!E250+'PRIMER AJUSTE CUATRIMESTRAL 21'!E250</f>
        <v>2607</v>
      </c>
      <c r="F250" s="22">
        <f>+'JUNIO ORD'!F250</f>
        <v>6336</v>
      </c>
      <c r="G250" s="22">
        <f>+'JUNIO ORD'!G250</f>
        <v>2406</v>
      </c>
      <c r="H250" s="22">
        <f>+'JUNIO ORD'!H250</f>
        <v>757</v>
      </c>
      <c r="I250" s="22">
        <f>+'JUNIO ORD'!I250</f>
        <v>2242</v>
      </c>
      <c r="J250" s="22">
        <f>+'JUNIO ORD'!J250</f>
        <v>289</v>
      </c>
      <c r="K250" s="22">
        <v>0</v>
      </c>
      <c r="L250" s="22">
        <f>+'JUNIO ORD'!L250</f>
        <v>13617</v>
      </c>
      <c r="M250" s="22">
        <f>+'JUNIO ORD'!M250</f>
        <v>0</v>
      </c>
      <c r="N250" s="6">
        <f t="shared" si="3"/>
        <v>262974</v>
      </c>
    </row>
    <row r="251" spans="1:14" x14ac:dyDescent="0.25">
      <c r="A251" s="9">
        <v>248</v>
      </c>
      <c r="B251" s="24" t="s">
        <v>262</v>
      </c>
      <c r="C251" s="22">
        <f>+'JUNIO ORD'!C251+'PRIMER AJUSTE CUATRIMESTRAL 21'!C251</f>
        <v>547326</v>
      </c>
      <c r="D251" s="22">
        <f>+'JUNIO ORD'!D251+'PRIMER AJUSTE CUATRIMESTRAL 21'!D251</f>
        <v>168390</v>
      </c>
      <c r="E251" s="22">
        <f>+'JUNIO ORD'!E251+'PRIMER AJUSTE CUATRIMESTRAL 21'!E251</f>
        <v>14153</v>
      </c>
      <c r="F251" s="22">
        <f>+'JUNIO ORD'!F251</f>
        <v>21816</v>
      </c>
      <c r="G251" s="22">
        <f>+'JUNIO ORD'!G251</f>
        <v>34181</v>
      </c>
      <c r="H251" s="22">
        <f>+'JUNIO ORD'!H251</f>
        <v>3316</v>
      </c>
      <c r="I251" s="22">
        <f>+'JUNIO ORD'!I251</f>
        <v>20015</v>
      </c>
      <c r="J251" s="22">
        <f>+'JUNIO ORD'!J251</f>
        <v>1261</v>
      </c>
      <c r="K251" s="22">
        <v>0</v>
      </c>
      <c r="L251" s="22">
        <f>+'JUNIO ORD'!L251</f>
        <v>0</v>
      </c>
      <c r="M251" s="22">
        <f>+'JUNIO ORD'!M251</f>
        <v>0</v>
      </c>
      <c r="N251" s="6">
        <f t="shared" si="3"/>
        <v>810458</v>
      </c>
    </row>
    <row r="252" spans="1:14" x14ac:dyDescent="0.25">
      <c r="A252" s="9">
        <v>249</v>
      </c>
      <c r="B252" s="24" t="s">
        <v>263</v>
      </c>
      <c r="C252" s="22">
        <f>+'JUNIO ORD'!C252+'PRIMER AJUSTE CUATRIMESTRAL 21'!C252</f>
        <v>177790</v>
      </c>
      <c r="D252" s="22">
        <f>+'JUNIO ORD'!D252+'PRIMER AJUSTE CUATRIMESTRAL 21'!D252</f>
        <v>82805</v>
      </c>
      <c r="E252" s="22">
        <f>+'JUNIO ORD'!E252+'PRIMER AJUSTE CUATRIMESTRAL 21'!E252</f>
        <v>4172</v>
      </c>
      <c r="F252" s="22">
        <f>+'JUNIO ORD'!F252</f>
        <v>7965</v>
      </c>
      <c r="G252" s="22">
        <f>+'JUNIO ORD'!G252</f>
        <v>6967</v>
      </c>
      <c r="H252" s="22">
        <f>+'JUNIO ORD'!H252</f>
        <v>994</v>
      </c>
      <c r="I252" s="22">
        <f>+'JUNIO ORD'!I252</f>
        <v>4752</v>
      </c>
      <c r="J252" s="22">
        <f>+'JUNIO ORD'!J252</f>
        <v>470</v>
      </c>
      <c r="K252" s="22">
        <v>0</v>
      </c>
      <c r="L252" s="22">
        <f>+'JUNIO ORD'!L252</f>
        <v>0</v>
      </c>
      <c r="M252" s="22">
        <f>+'JUNIO ORD'!M252</f>
        <v>0</v>
      </c>
      <c r="N252" s="6">
        <f t="shared" si="3"/>
        <v>285915</v>
      </c>
    </row>
    <row r="253" spans="1:14" x14ac:dyDescent="0.25">
      <c r="A253" s="9">
        <v>250</v>
      </c>
      <c r="B253" s="24" t="s">
        <v>264</v>
      </c>
      <c r="C253" s="22">
        <f>+'JUNIO ORD'!C253+'PRIMER AJUSTE CUATRIMESTRAL 21'!C253</f>
        <v>158721</v>
      </c>
      <c r="D253" s="22">
        <f>+'JUNIO ORD'!D253+'PRIMER AJUSTE CUATRIMESTRAL 21'!D253</f>
        <v>83771</v>
      </c>
      <c r="E253" s="22">
        <f>+'JUNIO ORD'!E253+'PRIMER AJUSTE CUATRIMESTRAL 21'!E253</f>
        <v>2774</v>
      </c>
      <c r="F253" s="22">
        <f>+'JUNIO ORD'!F253</f>
        <v>6896</v>
      </c>
      <c r="G253" s="22">
        <f>+'JUNIO ORD'!G253</f>
        <v>2084</v>
      </c>
      <c r="H253" s="22">
        <f>+'JUNIO ORD'!H253</f>
        <v>774</v>
      </c>
      <c r="I253" s="22">
        <f>+'JUNIO ORD'!I253</f>
        <v>1871</v>
      </c>
      <c r="J253" s="22">
        <f>+'JUNIO ORD'!J253</f>
        <v>375</v>
      </c>
      <c r="K253" s="22">
        <v>0</v>
      </c>
      <c r="L253" s="22">
        <f>+'JUNIO ORD'!L253</f>
        <v>0</v>
      </c>
      <c r="M253" s="22">
        <f>+'JUNIO ORD'!M253</f>
        <v>0</v>
      </c>
      <c r="N253" s="6">
        <f t="shared" si="3"/>
        <v>257266</v>
      </c>
    </row>
    <row r="254" spans="1:14" x14ac:dyDescent="0.25">
      <c r="A254" s="9">
        <v>251</v>
      </c>
      <c r="B254" s="24" t="s">
        <v>265</v>
      </c>
      <c r="C254" s="22">
        <f>+'JUNIO ORD'!C254+'PRIMER AJUSTE CUATRIMESTRAL 21'!C254</f>
        <v>124532</v>
      </c>
      <c r="D254" s="22">
        <f>+'JUNIO ORD'!D254+'PRIMER AJUSTE CUATRIMESTRAL 21'!D254</f>
        <v>61218</v>
      </c>
      <c r="E254" s="22">
        <f>+'JUNIO ORD'!E254+'PRIMER AJUSTE CUATRIMESTRAL 21'!E254</f>
        <v>2533</v>
      </c>
      <c r="F254" s="22">
        <f>+'JUNIO ORD'!F254</f>
        <v>6393</v>
      </c>
      <c r="G254" s="22">
        <f>+'JUNIO ORD'!G254</f>
        <v>2288</v>
      </c>
      <c r="H254" s="22">
        <f>+'JUNIO ORD'!H254</f>
        <v>619</v>
      </c>
      <c r="I254" s="22">
        <f>+'JUNIO ORD'!I254</f>
        <v>1490</v>
      </c>
      <c r="J254" s="22">
        <f>+'JUNIO ORD'!J254</f>
        <v>374</v>
      </c>
      <c r="K254" s="22">
        <v>0</v>
      </c>
      <c r="L254" s="22">
        <f>+'JUNIO ORD'!L254</f>
        <v>7750</v>
      </c>
      <c r="M254" s="22">
        <f>+'JUNIO ORD'!M254</f>
        <v>0</v>
      </c>
      <c r="N254" s="6">
        <f t="shared" si="3"/>
        <v>207197</v>
      </c>
    </row>
    <row r="255" spans="1:14" x14ac:dyDescent="0.25">
      <c r="A255" s="9">
        <v>252</v>
      </c>
      <c r="B255" s="24" t="s">
        <v>266</v>
      </c>
      <c r="C255" s="22">
        <f>+'JUNIO ORD'!C255+'PRIMER AJUSTE CUATRIMESTRAL 21'!C255</f>
        <v>139017</v>
      </c>
      <c r="D255" s="22">
        <f>+'JUNIO ORD'!D255+'PRIMER AJUSTE CUATRIMESTRAL 21'!D255</f>
        <v>49846</v>
      </c>
      <c r="E255" s="22">
        <f>+'JUNIO ORD'!E255+'PRIMER AJUSTE CUATRIMESTRAL 21'!E255</f>
        <v>3124</v>
      </c>
      <c r="F255" s="22">
        <f>+'JUNIO ORD'!F255</f>
        <v>6659</v>
      </c>
      <c r="G255" s="22">
        <f>+'JUNIO ORD'!G255</f>
        <v>4518</v>
      </c>
      <c r="H255" s="22">
        <f>+'JUNIO ORD'!H255</f>
        <v>745</v>
      </c>
      <c r="I255" s="22">
        <f>+'JUNIO ORD'!I255</f>
        <v>2931</v>
      </c>
      <c r="J255" s="22">
        <f>+'JUNIO ORD'!J255</f>
        <v>386</v>
      </c>
      <c r="K255" s="22">
        <v>0</v>
      </c>
      <c r="L255" s="22">
        <f>+'JUNIO ORD'!L255</f>
        <v>0</v>
      </c>
      <c r="M255" s="22">
        <f>+'JUNIO ORD'!M255</f>
        <v>0</v>
      </c>
      <c r="N255" s="6">
        <f t="shared" si="3"/>
        <v>207226</v>
      </c>
    </row>
    <row r="256" spans="1:14" x14ac:dyDescent="0.25">
      <c r="A256" s="9">
        <v>253</v>
      </c>
      <c r="B256" s="24" t="s">
        <v>267</v>
      </c>
      <c r="C256" s="22">
        <f>+'JUNIO ORD'!C256+'PRIMER AJUSTE CUATRIMESTRAL 21'!C256</f>
        <v>173800</v>
      </c>
      <c r="D256" s="22">
        <f>+'JUNIO ORD'!D256+'PRIMER AJUSTE CUATRIMESTRAL 21'!D256</f>
        <v>70912</v>
      </c>
      <c r="E256" s="22">
        <f>+'JUNIO ORD'!E256+'PRIMER AJUSTE CUATRIMESTRAL 21'!E256</f>
        <v>3623</v>
      </c>
      <c r="F256" s="22">
        <f>+'JUNIO ORD'!F256</f>
        <v>8769</v>
      </c>
      <c r="G256" s="22">
        <f>+'JUNIO ORD'!G256</f>
        <v>3835</v>
      </c>
      <c r="H256" s="22">
        <f>+'JUNIO ORD'!H256</f>
        <v>880</v>
      </c>
      <c r="I256" s="22">
        <f>+'JUNIO ORD'!I256</f>
        <v>2477</v>
      </c>
      <c r="J256" s="22">
        <f>+'JUNIO ORD'!J256</f>
        <v>508</v>
      </c>
      <c r="K256" s="22">
        <v>0</v>
      </c>
      <c r="L256" s="22">
        <f>+'JUNIO ORD'!L256</f>
        <v>0</v>
      </c>
      <c r="M256" s="22">
        <f>+'JUNIO ORD'!M256</f>
        <v>0</v>
      </c>
      <c r="N256" s="6">
        <f t="shared" si="3"/>
        <v>264804</v>
      </c>
    </row>
    <row r="257" spans="1:14" x14ac:dyDescent="0.25">
      <c r="A257" s="9">
        <v>254</v>
      </c>
      <c r="B257" s="24" t="s">
        <v>268</v>
      </c>
      <c r="C257" s="22">
        <f>+'JUNIO ORD'!C257+'PRIMER AJUSTE CUATRIMESTRAL 21'!C257</f>
        <v>197580</v>
      </c>
      <c r="D257" s="22">
        <f>+'JUNIO ORD'!D257+'PRIMER AJUSTE CUATRIMESTRAL 21'!D257</f>
        <v>147681</v>
      </c>
      <c r="E257" s="22">
        <f>+'JUNIO ORD'!E257+'PRIMER AJUSTE CUATRIMESTRAL 21'!E257</f>
        <v>4317</v>
      </c>
      <c r="F257" s="22">
        <f>+'JUNIO ORD'!F257</f>
        <v>9206</v>
      </c>
      <c r="G257" s="22">
        <f>+'JUNIO ORD'!G257</f>
        <v>5767</v>
      </c>
      <c r="H257" s="22">
        <f>+'JUNIO ORD'!H257</f>
        <v>1052</v>
      </c>
      <c r="I257" s="22">
        <f>+'JUNIO ORD'!I257</f>
        <v>4035</v>
      </c>
      <c r="J257" s="22">
        <f>+'JUNIO ORD'!J257</f>
        <v>550</v>
      </c>
      <c r="K257" s="22">
        <v>0</v>
      </c>
      <c r="L257" s="22">
        <f>+'JUNIO ORD'!L257</f>
        <v>0</v>
      </c>
      <c r="M257" s="22">
        <f>+'JUNIO ORD'!M257</f>
        <v>0</v>
      </c>
      <c r="N257" s="6">
        <f t="shared" si="3"/>
        <v>370188</v>
      </c>
    </row>
    <row r="258" spans="1:14" x14ac:dyDescent="0.25">
      <c r="A258" s="9">
        <v>255</v>
      </c>
      <c r="B258" s="24" t="s">
        <v>269</v>
      </c>
      <c r="C258" s="22">
        <f>+'JUNIO ORD'!C258+'PRIMER AJUSTE CUATRIMESTRAL 21'!C258</f>
        <v>142388</v>
      </c>
      <c r="D258" s="22">
        <f>+'JUNIO ORD'!D258+'PRIMER AJUSTE CUATRIMESTRAL 21'!D258</f>
        <v>46946</v>
      </c>
      <c r="E258" s="22">
        <f>+'JUNIO ORD'!E258+'PRIMER AJUSTE CUATRIMESTRAL 21'!E258</f>
        <v>2896</v>
      </c>
      <c r="F258" s="22">
        <f>+'JUNIO ORD'!F258</f>
        <v>6747</v>
      </c>
      <c r="G258" s="22">
        <f>+'JUNIO ORD'!G258</f>
        <v>3694</v>
      </c>
      <c r="H258" s="22">
        <f>+'JUNIO ORD'!H258</f>
        <v>727</v>
      </c>
      <c r="I258" s="22">
        <f>+'JUNIO ORD'!I258</f>
        <v>2404</v>
      </c>
      <c r="J258" s="22">
        <f>+'JUNIO ORD'!J258</f>
        <v>386</v>
      </c>
      <c r="K258" s="22">
        <v>0</v>
      </c>
      <c r="L258" s="22">
        <f>+'JUNIO ORD'!L258</f>
        <v>0</v>
      </c>
      <c r="M258" s="22">
        <f>+'JUNIO ORD'!M258</f>
        <v>0</v>
      </c>
      <c r="N258" s="6">
        <f t="shared" si="3"/>
        <v>206188</v>
      </c>
    </row>
    <row r="259" spans="1:14" x14ac:dyDescent="0.25">
      <c r="A259" s="9">
        <v>256</v>
      </c>
      <c r="B259" s="24" t="s">
        <v>270</v>
      </c>
      <c r="C259" s="22">
        <f>+'JUNIO ORD'!C259+'PRIMER AJUSTE CUATRIMESTRAL 21'!C259</f>
        <v>74089</v>
      </c>
      <c r="D259" s="22">
        <f>+'JUNIO ORD'!D259+'PRIMER AJUSTE CUATRIMESTRAL 21'!D259</f>
        <v>42602</v>
      </c>
      <c r="E259" s="22">
        <f>+'JUNIO ORD'!E259+'PRIMER AJUSTE CUATRIMESTRAL 21'!E259</f>
        <v>1446</v>
      </c>
      <c r="F259" s="22">
        <f>+'JUNIO ORD'!F259</f>
        <v>3784</v>
      </c>
      <c r="G259" s="22">
        <f>+'JUNIO ORD'!G259</f>
        <v>384</v>
      </c>
      <c r="H259" s="22">
        <f>+'JUNIO ORD'!H259</f>
        <v>361</v>
      </c>
      <c r="I259" s="22">
        <f>+'JUNIO ORD'!I259</f>
        <v>492</v>
      </c>
      <c r="J259" s="22">
        <f>+'JUNIO ORD'!J259</f>
        <v>218</v>
      </c>
      <c r="K259" s="22">
        <v>0</v>
      </c>
      <c r="L259" s="22">
        <f>+'JUNIO ORD'!L259</f>
        <v>0</v>
      </c>
      <c r="M259" s="22">
        <f>+'JUNIO ORD'!M259</f>
        <v>0</v>
      </c>
      <c r="N259" s="6">
        <f t="shared" si="3"/>
        <v>123376</v>
      </c>
    </row>
    <row r="260" spans="1:14" x14ac:dyDescent="0.25">
      <c r="A260" s="9">
        <v>257</v>
      </c>
      <c r="B260" s="24" t="s">
        <v>271</v>
      </c>
      <c r="C260" s="22">
        <f>+'JUNIO ORD'!C260+'PRIMER AJUSTE CUATRIMESTRAL 21'!C260</f>
        <v>109918</v>
      </c>
      <c r="D260" s="22">
        <f>+'JUNIO ORD'!D260+'PRIMER AJUSTE CUATRIMESTRAL 21'!D260</f>
        <v>70169</v>
      </c>
      <c r="E260" s="22">
        <f>+'JUNIO ORD'!E260+'PRIMER AJUSTE CUATRIMESTRAL 21'!E260</f>
        <v>2282</v>
      </c>
      <c r="F260" s="22">
        <f>+'JUNIO ORD'!F260</f>
        <v>5666</v>
      </c>
      <c r="G260" s="22">
        <f>+'JUNIO ORD'!G260</f>
        <v>1909</v>
      </c>
      <c r="H260" s="22">
        <f>+'JUNIO ORD'!H260</f>
        <v>552</v>
      </c>
      <c r="I260" s="22">
        <f>+'JUNIO ORD'!I260</f>
        <v>1332</v>
      </c>
      <c r="J260" s="22">
        <f>+'JUNIO ORD'!J260</f>
        <v>339</v>
      </c>
      <c r="K260" s="22">
        <v>0</v>
      </c>
      <c r="L260" s="22">
        <f>+'JUNIO ORD'!L260</f>
        <v>0</v>
      </c>
      <c r="M260" s="22">
        <f>+'JUNIO ORD'!M260</f>
        <v>0</v>
      </c>
      <c r="N260" s="6">
        <f t="shared" si="3"/>
        <v>192167</v>
      </c>
    </row>
    <row r="261" spans="1:14" x14ac:dyDescent="0.25">
      <c r="A261" s="9">
        <v>258</v>
      </c>
      <c r="B261" s="24" t="s">
        <v>272</v>
      </c>
      <c r="C261" s="22">
        <f>+'JUNIO ORD'!C261+'PRIMER AJUSTE CUATRIMESTRAL 21'!C261</f>
        <v>93879</v>
      </c>
      <c r="D261" s="22">
        <f>+'JUNIO ORD'!D261+'PRIMER AJUSTE CUATRIMESTRAL 21'!D261</f>
        <v>64427</v>
      </c>
      <c r="E261" s="22">
        <f>+'JUNIO ORD'!E261+'PRIMER AJUSTE CUATRIMESTRAL 21'!E261</f>
        <v>2285</v>
      </c>
      <c r="F261" s="22">
        <f>+'JUNIO ORD'!F261</f>
        <v>4389</v>
      </c>
      <c r="G261" s="22">
        <f>+'JUNIO ORD'!G261</f>
        <v>1173</v>
      </c>
      <c r="H261" s="22">
        <f>+'JUNIO ORD'!H261</f>
        <v>529</v>
      </c>
      <c r="I261" s="22">
        <f>+'JUNIO ORD'!I261</f>
        <v>1582</v>
      </c>
      <c r="J261" s="22">
        <f>+'JUNIO ORD'!J261</f>
        <v>258</v>
      </c>
      <c r="K261" s="22">
        <v>0</v>
      </c>
      <c r="L261" s="22">
        <f>+'JUNIO ORD'!L261</f>
        <v>4141</v>
      </c>
      <c r="M261" s="22">
        <f>+'JUNIO ORD'!M261</f>
        <v>0</v>
      </c>
      <c r="N261" s="6">
        <f t="shared" ref="N261:N324" si="4">SUM(C261:M261)</f>
        <v>172663</v>
      </c>
    </row>
    <row r="262" spans="1:14" x14ac:dyDescent="0.25">
      <c r="A262" s="9">
        <v>259</v>
      </c>
      <c r="B262" s="24" t="s">
        <v>273</v>
      </c>
      <c r="C262" s="22">
        <f>+'JUNIO ORD'!C262+'PRIMER AJUSTE CUATRIMESTRAL 21'!C262</f>
        <v>173014</v>
      </c>
      <c r="D262" s="22">
        <f>+'JUNIO ORD'!D262+'PRIMER AJUSTE CUATRIMESTRAL 21'!D262</f>
        <v>140618</v>
      </c>
      <c r="E262" s="22">
        <f>+'JUNIO ORD'!E262+'PRIMER AJUSTE CUATRIMESTRAL 21'!E262</f>
        <v>3529</v>
      </c>
      <c r="F262" s="22">
        <f>+'JUNIO ORD'!F262</f>
        <v>8291</v>
      </c>
      <c r="G262" s="22">
        <f>+'JUNIO ORD'!G262</f>
        <v>4185</v>
      </c>
      <c r="H262" s="22">
        <f>+'JUNIO ORD'!H262</f>
        <v>881</v>
      </c>
      <c r="I262" s="22">
        <f>+'JUNIO ORD'!I262</f>
        <v>2701</v>
      </c>
      <c r="J262" s="22">
        <f>+'JUNIO ORD'!J262</f>
        <v>478</v>
      </c>
      <c r="K262" s="22">
        <v>0</v>
      </c>
      <c r="L262" s="22">
        <f>+'JUNIO ORD'!L262</f>
        <v>0</v>
      </c>
      <c r="M262" s="22">
        <f>+'JUNIO ORD'!M262</f>
        <v>0</v>
      </c>
      <c r="N262" s="6">
        <f t="shared" si="4"/>
        <v>333697</v>
      </c>
    </row>
    <row r="263" spans="1:14" x14ac:dyDescent="0.25">
      <c r="A263" s="9">
        <v>260</v>
      </c>
      <c r="B263" s="24" t="s">
        <v>274</v>
      </c>
      <c r="C263" s="22">
        <f>+'JUNIO ORD'!C263+'PRIMER AJUSTE CUATRIMESTRAL 21'!C263</f>
        <v>139088</v>
      </c>
      <c r="D263" s="22">
        <f>+'JUNIO ORD'!D263+'PRIMER AJUSTE CUATRIMESTRAL 21'!D263</f>
        <v>45722</v>
      </c>
      <c r="E263" s="22">
        <f>+'JUNIO ORD'!E263+'PRIMER AJUSTE CUATRIMESTRAL 21'!E263</f>
        <v>2997</v>
      </c>
      <c r="F263" s="22">
        <f>+'JUNIO ORD'!F263</f>
        <v>6653</v>
      </c>
      <c r="G263" s="22">
        <f>+'JUNIO ORD'!G263</f>
        <v>3872</v>
      </c>
      <c r="H263" s="22">
        <f>+'JUNIO ORD'!H263</f>
        <v>730</v>
      </c>
      <c r="I263" s="22">
        <f>+'JUNIO ORD'!I263</f>
        <v>2667</v>
      </c>
      <c r="J263" s="22">
        <f>+'JUNIO ORD'!J263</f>
        <v>389</v>
      </c>
      <c r="K263" s="22">
        <v>0</v>
      </c>
      <c r="L263" s="22">
        <f>+'JUNIO ORD'!L263</f>
        <v>0</v>
      </c>
      <c r="M263" s="22">
        <f>+'JUNIO ORD'!M263</f>
        <v>0</v>
      </c>
      <c r="N263" s="6">
        <f t="shared" si="4"/>
        <v>202118</v>
      </c>
    </row>
    <row r="264" spans="1:14" x14ac:dyDescent="0.25">
      <c r="A264" s="9">
        <v>261</v>
      </c>
      <c r="B264" s="24" t="s">
        <v>275</v>
      </c>
      <c r="C264" s="22">
        <f>+'JUNIO ORD'!C264+'PRIMER AJUSTE CUATRIMESTRAL 21'!C264</f>
        <v>309497</v>
      </c>
      <c r="D264" s="22">
        <f>+'JUNIO ORD'!D264+'PRIMER AJUSTE CUATRIMESTRAL 21'!D264</f>
        <v>404081</v>
      </c>
      <c r="E264" s="22">
        <f>+'JUNIO ORD'!E264+'PRIMER AJUSTE CUATRIMESTRAL 21'!E264</f>
        <v>7276</v>
      </c>
      <c r="F264" s="22">
        <f>+'JUNIO ORD'!F264</f>
        <v>13532</v>
      </c>
      <c r="G264" s="22">
        <f>+'JUNIO ORD'!G264</f>
        <v>12856</v>
      </c>
      <c r="H264" s="22">
        <f>+'JUNIO ORD'!H264</f>
        <v>1742</v>
      </c>
      <c r="I264" s="22">
        <f>+'JUNIO ORD'!I264</f>
        <v>8646</v>
      </c>
      <c r="J264" s="22">
        <f>+'JUNIO ORD'!J264</f>
        <v>789</v>
      </c>
      <c r="K264" s="22">
        <v>0</v>
      </c>
      <c r="L264" s="22">
        <f>+'JUNIO ORD'!L264</f>
        <v>7858</v>
      </c>
      <c r="M264" s="22">
        <f>+'JUNIO ORD'!M264</f>
        <v>0</v>
      </c>
      <c r="N264" s="6">
        <f t="shared" si="4"/>
        <v>766277</v>
      </c>
    </row>
    <row r="265" spans="1:14" x14ac:dyDescent="0.25">
      <c r="A265" s="9">
        <v>262</v>
      </c>
      <c r="B265" s="24" t="s">
        <v>276</v>
      </c>
      <c r="C265" s="22">
        <f>+'JUNIO ORD'!C265+'PRIMER AJUSTE CUATRIMESTRAL 21'!C265</f>
        <v>79783</v>
      </c>
      <c r="D265" s="22">
        <f>+'JUNIO ORD'!D265+'PRIMER AJUSTE CUATRIMESTRAL 21'!D265</f>
        <v>45607</v>
      </c>
      <c r="E265" s="22">
        <f>+'JUNIO ORD'!E265+'PRIMER AJUSTE CUATRIMESTRAL 21'!E265</f>
        <v>1852</v>
      </c>
      <c r="F265" s="22">
        <f>+'JUNIO ORD'!F265</f>
        <v>3848</v>
      </c>
      <c r="G265" s="22">
        <f>+'JUNIO ORD'!G265</f>
        <v>1601</v>
      </c>
      <c r="H265" s="22">
        <f>+'JUNIO ORD'!H265</f>
        <v>434</v>
      </c>
      <c r="I265" s="22">
        <f>+'JUNIO ORD'!I265</f>
        <v>1459</v>
      </c>
      <c r="J265" s="22">
        <f>+'JUNIO ORD'!J265</f>
        <v>238</v>
      </c>
      <c r="K265" s="22">
        <v>0</v>
      </c>
      <c r="L265" s="22">
        <f>+'JUNIO ORD'!L265</f>
        <v>0</v>
      </c>
      <c r="M265" s="22">
        <f>+'JUNIO ORD'!M265</f>
        <v>0</v>
      </c>
      <c r="N265" s="6">
        <f t="shared" si="4"/>
        <v>134822</v>
      </c>
    </row>
    <row r="266" spans="1:14" x14ac:dyDescent="0.25">
      <c r="A266" s="9">
        <v>263</v>
      </c>
      <c r="B266" s="24" t="s">
        <v>277</v>
      </c>
      <c r="C266" s="22">
        <f>+'JUNIO ORD'!C266+'PRIMER AJUSTE CUATRIMESTRAL 21'!C266</f>
        <v>210892</v>
      </c>
      <c r="D266" s="22">
        <f>+'JUNIO ORD'!D266+'PRIMER AJUSTE CUATRIMESTRAL 21'!D266</f>
        <v>150877</v>
      </c>
      <c r="E266" s="22">
        <f>+'JUNIO ORD'!E266+'PRIMER AJUSTE CUATRIMESTRAL 21'!E266</f>
        <v>4496</v>
      </c>
      <c r="F266" s="22">
        <f>+'JUNIO ORD'!F266</f>
        <v>9434</v>
      </c>
      <c r="G266" s="22">
        <f>+'JUNIO ORD'!G266</f>
        <v>6091</v>
      </c>
      <c r="H266" s="22">
        <f>+'JUNIO ORD'!H266</f>
        <v>1121</v>
      </c>
      <c r="I266" s="22">
        <f>+'JUNIO ORD'!I266</f>
        <v>4244</v>
      </c>
      <c r="J266" s="22">
        <f>+'JUNIO ORD'!J266</f>
        <v>530</v>
      </c>
      <c r="K266" s="22">
        <v>0</v>
      </c>
      <c r="L266" s="22">
        <f>+'JUNIO ORD'!L266</f>
        <v>0</v>
      </c>
      <c r="M266" s="22">
        <f>+'JUNIO ORD'!M266</f>
        <v>0</v>
      </c>
      <c r="N266" s="6">
        <f t="shared" si="4"/>
        <v>387685</v>
      </c>
    </row>
    <row r="267" spans="1:14" x14ac:dyDescent="0.25">
      <c r="A267" s="9">
        <v>264</v>
      </c>
      <c r="B267" s="24" t="s">
        <v>278</v>
      </c>
      <c r="C267" s="22">
        <f>+'JUNIO ORD'!C267+'PRIMER AJUSTE CUATRIMESTRAL 21'!C267</f>
        <v>149618</v>
      </c>
      <c r="D267" s="22">
        <f>+'JUNIO ORD'!D267+'PRIMER AJUSTE CUATRIMESTRAL 21'!D267</f>
        <v>87776</v>
      </c>
      <c r="E267" s="22">
        <f>+'JUNIO ORD'!E267+'PRIMER AJUSTE CUATRIMESTRAL 21'!E267</f>
        <v>3195</v>
      </c>
      <c r="F267" s="22">
        <f>+'JUNIO ORD'!F267</f>
        <v>7219</v>
      </c>
      <c r="G267" s="22">
        <f>+'JUNIO ORD'!G267</f>
        <v>4037</v>
      </c>
      <c r="H267" s="22">
        <f>+'JUNIO ORD'!H267</f>
        <v>779</v>
      </c>
      <c r="I267" s="22">
        <f>+'JUNIO ORD'!I267</f>
        <v>2681</v>
      </c>
      <c r="J267" s="22">
        <f>+'JUNIO ORD'!J267</f>
        <v>414</v>
      </c>
      <c r="K267" s="22">
        <v>0</v>
      </c>
      <c r="L267" s="22">
        <f>+'JUNIO ORD'!L267</f>
        <v>109</v>
      </c>
      <c r="M267" s="22">
        <f>+'JUNIO ORD'!M267</f>
        <v>0</v>
      </c>
      <c r="N267" s="6">
        <f t="shared" si="4"/>
        <v>255828</v>
      </c>
    </row>
    <row r="268" spans="1:14" x14ac:dyDescent="0.25">
      <c r="A268" s="9">
        <v>265</v>
      </c>
      <c r="B268" s="24" t="s">
        <v>279</v>
      </c>
      <c r="C268" s="22">
        <f>+'JUNIO ORD'!C268+'PRIMER AJUSTE CUATRIMESTRAL 21'!C268</f>
        <v>306974</v>
      </c>
      <c r="D268" s="22">
        <f>+'JUNIO ORD'!D268+'PRIMER AJUSTE CUATRIMESTRAL 21'!D268</f>
        <v>60506</v>
      </c>
      <c r="E268" s="22">
        <f>+'JUNIO ORD'!E268+'PRIMER AJUSTE CUATRIMESTRAL 21'!E268</f>
        <v>7093</v>
      </c>
      <c r="F268" s="22">
        <f>+'JUNIO ORD'!F268</f>
        <v>13784</v>
      </c>
      <c r="G268" s="22">
        <f>+'JUNIO ORD'!G268</f>
        <v>12383</v>
      </c>
      <c r="H268" s="22">
        <f>+'JUNIO ORD'!H268</f>
        <v>1701</v>
      </c>
      <c r="I268" s="22">
        <f>+'JUNIO ORD'!I268</f>
        <v>8146</v>
      </c>
      <c r="J268" s="22">
        <f>+'JUNIO ORD'!J268</f>
        <v>803</v>
      </c>
      <c r="K268" s="22">
        <v>0</v>
      </c>
      <c r="L268" s="22">
        <f>+'JUNIO ORD'!L268</f>
        <v>0</v>
      </c>
      <c r="M268" s="22">
        <f>+'JUNIO ORD'!M268</f>
        <v>0</v>
      </c>
      <c r="N268" s="6">
        <f t="shared" si="4"/>
        <v>411390</v>
      </c>
    </row>
    <row r="269" spans="1:14" x14ac:dyDescent="0.25">
      <c r="A269" s="9">
        <v>266</v>
      </c>
      <c r="B269" s="24" t="s">
        <v>280</v>
      </c>
      <c r="C269" s="22">
        <f>+'JUNIO ORD'!C269+'PRIMER AJUSTE CUATRIMESTRAL 21'!C269</f>
        <v>379836</v>
      </c>
      <c r="D269" s="22">
        <f>+'JUNIO ORD'!D269+'PRIMER AJUSTE CUATRIMESTRAL 21'!D269</f>
        <v>610660</v>
      </c>
      <c r="E269" s="22">
        <f>+'JUNIO ORD'!E269+'PRIMER AJUSTE CUATRIMESTRAL 21'!E269</f>
        <v>8505</v>
      </c>
      <c r="F269" s="22">
        <f>+'JUNIO ORD'!F269</f>
        <v>16166</v>
      </c>
      <c r="G269" s="22">
        <f>+'JUNIO ORD'!G269</f>
        <v>15247</v>
      </c>
      <c r="H269" s="22">
        <f>+'JUNIO ORD'!H269</f>
        <v>2100</v>
      </c>
      <c r="I269" s="22">
        <f>+'JUNIO ORD'!I269</f>
        <v>10445</v>
      </c>
      <c r="J269" s="22">
        <f>+'JUNIO ORD'!J269</f>
        <v>909</v>
      </c>
      <c r="K269" s="22">
        <v>0</v>
      </c>
      <c r="L269" s="22">
        <f>+'JUNIO ORD'!L269</f>
        <v>0</v>
      </c>
      <c r="M269" s="22">
        <f>+'JUNIO ORD'!M269</f>
        <v>0</v>
      </c>
      <c r="N269" s="6">
        <f t="shared" si="4"/>
        <v>1043868</v>
      </c>
    </row>
    <row r="270" spans="1:14" x14ac:dyDescent="0.25">
      <c r="A270" s="9">
        <v>267</v>
      </c>
      <c r="B270" s="24" t="s">
        <v>281</v>
      </c>
      <c r="C270" s="22">
        <f>+'JUNIO ORD'!C270+'PRIMER AJUSTE CUATRIMESTRAL 21'!C270</f>
        <v>61810</v>
      </c>
      <c r="D270" s="22">
        <f>+'JUNIO ORD'!D270+'PRIMER AJUSTE CUATRIMESTRAL 21'!D270</f>
        <v>42832</v>
      </c>
      <c r="E270" s="22">
        <f>+'JUNIO ORD'!E270+'PRIMER AJUSTE CUATRIMESTRAL 21'!E270</f>
        <v>1197</v>
      </c>
      <c r="F270" s="22">
        <f>+'JUNIO ORD'!F270</f>
        <v>3369</v>
      </c>
      <c r="G270" s="22">
        <f>+'JUNIO ORD'!G270</f>
        <v>394</v>
      </c>
      <c r="H270" s="22">
        <f>+'JUNIO ORD'!H270</f>
        <v>293</v>
      </c>
      <c r="I270" s="22">
        <f>+'JUNIO ORD'!I270</f>
        <v>328</v>
      </c>
      <c r="J270" s="22">
        <f>+'JUNIO ORD'!J270</f>
        <v>196</v>
      </c>
      <c r="K270" s="22">
        <v>0</v>
      </c>
      <c r="L270" s="22">
        <f>+'JUNIO ORD'!L270</f>
        <v>0</v>
      </c>
      <c r="M270" s="22">
        <f>+'JUNIO ORD'!M270</f>
        <v>0</v>
      </c>
      <c r="N270" s="6">
        <f t="shared" si="4"/>
        <v>110419</v>
      </c>
    </row>
    <row r="271" spans="1:14" x14ac:dyDescent="0.25">
      <c r="A271" s="9">
        <v>268</v>
      </c>
      <c r="B271" s="24" t="s">
        <v>282</v>
      </c>
      <c r="C271" s="22">
        <f>+'JUNIO ORD'!C271+'PRIMER AJUSTE CUATRIMESTRAL 21'!C271</f>
        <v>98322</v>
      </c>
      <c r="D271" s="22">
        <f>+'JUNIO ORD'!D271+'PRIMER AJUSTE CUATRIMESTRAL 21'!D271</f>
        <v>64448</v>
      </c>
      <c r="E271" s="22">
        <f>+'JUNIO ORD'!E271+'PRIMER AJUSTE CUATRIMESTRAL 21'!E271</f>
        <v>2196</v>
      </c>
      <c r="F271" s="22">
        <f>+'JUNIO ORD'!F271</f>
        <v>4713</v>
      </c>
      <c r="G271" s="22">
        <f>+'JUNIO ORD'!G271</f>
        <v>1979</v>
      </c>
      <c r="H271" s="22">
        <f>+'JUNIO ORD'!H271</f>
        <v>525</v>
      </c>
      <c r="I271" s="22">
        <f>+'JUNIO ORD'!I271</f>
        <v>1684</v>
      </c>
      <c r="J271" s="22">
        <f>+'JUNIO ORD'!J271</f>
        <v>273</v>
      </c>
      <c r="K271" s="22">
        <v>0</v>
      </c>
      <c r="L271" s="22">
        <f>+'JUNIO ORD'!L271</f>
        <v>8762</v>
      </c>
      <c r="M271" s="22">
        <f>+'JUNIO ORD'!M271</f>
        <v>0</v>
      </c>
      <c r="N271" s="6">
        <f t="shared" si="4"/>
        <v>182902</v>
      </c>
    </row>
    <row r="272" spans="1:14" x14ac:dyDescent="0.25">
      <c r="A272" s="9">
        <v>269</v>
      </c>
      <c r="B272" s="24" t="s">
        <v>283</v>
      </c>
      <c r="C272" s="22">
        <f>+'JUNIO ORD'!C272+'PRIMER AJUSTE CUATRIMESTRAL 21'!C272</f>
        <v>302820</v>
      </c>
      <c r="D272" s="22">
        <f>+'JUNIO ORD'!D272+'PRIMER AJUSTE CUATRIMESTRAL 21'!D272</f>
        <v>227448</v>
      </c>
      <c r="E272" s="22">
        <f>+'JUNIO ORD'!E272+'PRIMER AJUSTE CUATRIMESTRAL 21'!E272</f>
        <v>5827</v>
      </c>
      <c r="F272" s="22">
        <f>+'JUNIO ORD'!F272</f>
        <v>13555</v>
      </c>
      <c r="G272" s="22">
        <f>+'JUNIO ORD'!G272</f>
        <v>7244</v>
      </c>
      <c r="H272" s="22">
        <f>+'JUNIO ORD'!H272</f>
        <v>1531</v>
      </c>
      <c r="I272" s="22">
        <f>+'JUNIO ORD'!I272</f>
        <v>5265</v>
      </c>
      <c r="J272" s="22">
        <f>+'JUNIO ORD'!J272</f>
        <v>752</v>
      </c>
      <c r="K272" s="22">
        <v>0</v>
      </c>
      <c r="L272" s="22">
        <f>+'JUNIO ORD'!L272</f>
        <v>0</v>
      </c>
      <c r="M272" s="22">
        <f>+'JUNIO ORD'!M272</f>
        <v>0</v>
      </c>
      <c r="N272" s="6">
        <f t="shared" si="4"/>
        <v>564442</v>
      </c>
    </row>
    <row r="273" spans="1:14" x14ac:dyDescent="0.25">
      <c r="A273" s="9">
        <v>270</v>
      </c>
      <c r="B273" s="24" t="s">
        <v>284</v>
      </c>
      <c r="C273" s="22">
        <f>+'JUNIO ORD'!C273+'PRIMER AJUSTE CUATRIMESTRAL 21'!C273</f>
        <v>133426</v>
      </c>
      <c r="D273" s="22">
        <f>+'JUNIO ORD'!D273+'PRIMER AJUSTE CUATRIMESTRAL 21'!D273</f>
        <v>77011</v>
      </c>
      <c r="E273" s="22">
        <f>+'JUNIO ORD'!E273+'PRIMER AJUSTE CUATRIMESTRAL 21'!E273</f>
        <v>3870</v>
      </c>
      <c r="F273" s="22">
        <f>+'JUNIO ORD'!F273</f>
        <v>5825</v>
      </c>
      <c r="G273" s="22">
        <f>+'JUNIO ORD'!G273</f>
        <v>2527</v>
      </c>
      <c r="H273" s="22">
        <f>+'JUNIO ORD'!H273</f>
        <v>845</v>
      </c>
      <c r="I273" s="22">
        <f>+'JUNIO ORD'!I273</f>
        <v>3310</v>
      </c>
      <c r="J273" s="22">
        <f>+'JUNIO ORD'!J273</f>
        <v>376</v>
      </c>
      <c r="K273" s="22">
        <v>0</v>
      </c>
      <c r="L273" s="22">
        <f>+'JUNIO ORD'!L273</f>
        <v>0</v>
      </c>
      <c r="M273" s="22">
        <f>+'JUNIO ORD'!M273</f>
        <v>0</v>
      </c>
      <c r="N273" s="6">
        <f t="shared" si="4"/>
        <v>227190</v>
      </c>
    </row>
    <row r="274" spans="1:14" x14ac:dyDescent="0.25">
      <c r="A274" s="9">
        <v>271</v>
      </c>
      <c r="B274" s="24" t="s">
        <v>285</v>
      </c>
      <c r="C274" s="22">
        <f>+'JUNIO ORD'!C274+'PRIMER AJUSTE CUATRIMESTRAL 21'!C274</f>
        <v>165029</v>
      </c>
      <c r="D274" s="22">
        <f>+'JUNIO ORD'!D274+'PRIMER AJUSTE CUATRIMESTRAL 21'!D274</f>
        <v>48583</v>
      </c>
      <c r="E274" s="22">
        <f>+'JUNIO ORD'!E274+'PRIMER AJUSTE CUATRIMESTRAL 21'!E274</f>
        <v>3717</v>
      </c>
      <c r="F274" s="22">
        <f>+'JUNIO ORD'!F274</f>
        <v>7604</v>
      </c>
      <c r="G274" s="22">
        <f>+'JUNIO ORD'!G274</f>
        <v>6158</v>
      </c>
      <c r="H274" s="22">
        <f>+'JUNIO ORD'!H274</f>
        <v>895</v>
      </c>
      <c r="I274" s="22">
        <f>+'JUNIO ORD'!I274</f>
        <v>3893</v>
      </c>
      <c r="J274" s="22">
        <f>+'JUNIO ORD'!J274</f>
        <v>443</v>
      </c>
      <c r="K274" s="22">
        <v>0</v>
      </c>
      <c r="L274" s="22">
        <f>+'JUNIO ORD'!L274</f>
        <v>0</v>
      </c>
      <c r="M274" s="22">
        <f>+'JUNIO ORD'!M274</f>
        <v>0</v>
      </c>
      <c r="N274" s="6">
        <f t="shared" si="4"/>
        <v>236322</v>
      </c>
    </row>
    <row r="275" spans="1:14" x14ac:dyDescent="0.25">
      <c r="A275" s="9">
        <v>272</v>
      </c>
      <c r="B275" s="24" t="s">
        <v>286</v>
      </c>
      <c r="C275" s="22">
        <f>+'JUNIO ORD'!C275+'PRIMER AJUSTE CUATRIMESTRAL 21'!C275</f>
        <v>276649</v>
      </c>
      <c r="D275" s="22">
        <f>+'JUNIO ORD'!D275+'PRIMER AJUSTE CUATRIMESTRAL 21'!D275</f>
        <v>150879</v>
      </c>
      <c r="E275" s="22">
        <f>+'JUNIO ORD'!E275+'PRIMER AJUSTE CUATRIMESTRAL 21'!E275</f>
        <v>6897</v>
      </c>
      <c r="F275" s="22">
        <f>+'JUNIO ORD'!F275</f>
        <v>11020</v>
      </c>
      <c r="G275" s="22">
        <f>+'JUNIO ORD'!G275</f>
        <v>10956</v>
      </c>
      <c r="H275" s="22">
        <f>+'JUNIO ORD'!H275</f>
        <v>1597</v>
      </c>
      <c r="I275" s="22">
        <f>+'JUNIO ORD'!I275</f>
        <v>8585</v>
      </c>
      <c r="J275" s="22">
        <f>+'JUNIO ORD'!J275</f>
        <v>682</v>
      </c>
      <c r="K275" s="22">
        <v>0</v>
      </c>
      <c r="L275" s="22">
        <f>+'JUNIO ORD'!L275</f>
        <v>0</v>
      </c>
      <c r="M275" s="22">
        <f>+'JUNIO ORD'!M275</f>
        <v>0</v>
      </c>
      <c r="N275" s="6">
        <f t="shared" si="4"/>
        <v>467265</v>
      </c>
    </row>
    <row r="276" spans="1:14" x14ac:dyDescent="0.25">
      <c r="A276" s="9">
        <v>273</v>
      </c>
      <c r="B276" s="24" t="s">
        <v>287</v>
      </c>
      <c r="C276" s="22">
        <f>+'JUNIO ORD'!C276+'PRIMER AJUSTE CUATRIMESTRAL 21'!C276</f>
        <v>201293</v>
      </c>
      <c r="D276" s="22">
        <f>+'JUNIO ORD'!D276+'PRIMER AJUSTE CUATRIMESTRAL 21'!D276</f>
        <v>204088</v>
      </c>
      <c r="E276" s="22">
        <f>+'JUNIO ORD'!E276+'PRIMER AJUSTE CUATRIMESTRAL 21'!E276</f>
        <v>5072</v>
      </c>
      <c r="F276" s="22">
        <f>+'JUNIO ORD'!F276</f>
        <v>8766</v>
      </c>
      <c r="G276" s="22">
        <f>+'JUNIO ORD'!G276</f>
        <v>7361</v>
      </c>
      <c r="H276" s="22">
        <f>+'JUNIO ORD'!H276</f>
        <v>1177</v>
      </c>
      <c r="I276" s="22">
        <f>+'JUNIO ORD'!I276</f>
        <v>5521</v>
      </c>
      <c r="J276" s="22">
        <f>+'JUNIO ORD'!J276</f>
        <v>500</v>
      </c>
      <c r="K276" s="22">
        <v>0</v>
      </c>
      <c r="L276" s="22">
        <f>+'JUNIO ORD'!L276</f>
        <v>0</v>
      </c>
      <c r="M276" s="22">
        <f>+'JUNIO ORD'!M276</f>
        <v>0</v>
      </c>
      <c r="N276" s="6">
        <f t="shared" si="4"/>
        <v>433778</v>
      </c>
    </row>
    <row r="277" spans="1:14" x14ac:dyDescent="0.25">
      <c r="A277" s="9">
        <v>274</v>
      </c>
      <c r="B277" s="24" t="s">
        <v>288</v>
      </c>
      <c r="C277" s="22">
        <f>+'JUNIO ORD'!C277+'PRIMER AJUSTE CUATRIMESTRAL 21'!C277</f>
        <v>117589</v>
      </c>
      <c r="D277" s="22">
        <f>+'JUNIO ORD'!D277+'PRIMER AJUSTE CUATRIMESTRAL 21'!D277</f>
        <v>50030</v>
      </c>
      <c r="E277" s="22">
        <f>+'JUNIO ORD'!E277+'PRIMER AJUSTE CUATRIMESTRAL 21'!E277</f>
        <v>2479</v>
      </c>
      <c r="F277" s="22">
        <f>+'JUNIO ORD'!F277</f>
        <v>6023</v>
      </c>
      <c r="G277" s="22">
        <f>+'JUNIO ORD'!G277</f>
        <v>2488</v>
      </c>
      <c r="H277" s="22">
        <f>+'JUNIO ORD'!H277</f>
        <v>597</v>
      </c>
      <c r="I277" s="22">
        <f>+'JUNIO ORD'!I277</f>
        <v>1611</v>
      </c>
      <c r="J277" s="22">
        <f>+'JUNIO ORD'!J277</f>
        <v>385</v>
      </c>
      <c r="K277" s="22">
        <v>0</v>
      </c>
      <c r="L277" s="22">
        <f>+'JUNIO ORD'!L277</f>
        <v>8721</v>
      </c>
      <c r="M277" s="22">
        <f>+'JUNIO ORD'!M277</f>
        <v>0</v>
      </c>
      <c r="N277" s="6">
        <f t="shared" si="4"/>
        <v>189923</v>
      </c>
    </row>
    <row r="278" spans="1:14" x14ac:dyDescent="0.25">
      <c r="A278" s="9">
        <v>275</v>
      </c>
      <c r="B278" s="24" t="s">
        <v>289</v>
      </c>
      <c r="C278" s="22">
        <f>+'JUNIO ORD'!C278+'PRIMER AJUSTE CUATRIMESTRAL 21'!C278</f>
        <v>301482</v>
      </c>
      <c r="D278" s="22">
        <f>+'JUNIO ORD'!D278+'PRIMER AJUSTE CUATRIMESTRAL 21'!D278</f>
        <v>187035</v>
      </c>
      <c r="E278" s="22">
        <f>+'JUNIO ORD'!E278+'PRIMER AJUSTE CUATRIMESTRAL 21'!E278</f>
        <v>7313</v>
      </c>
      <c r="F278" s="22">
        <f>+'JUNIO ORD'!F278</f>
        <v>12903</v>
      </c>
      <c r="G278" s="22">
        <f>+'JUNIO ORD'!G278</f>
        <v>13420</v>
      </c>
      <c r="H278" s="22">
        <f>+'JUNIO ORD'!H278</f>
        <v>1736</v>
      </c>
      <c r="I278" s="22">
        <f>+'JUNIO ORD'!I278</f>
        <v>9163</v>
      </c>
      <c r="J278" s="22">
        <f>+'JUNIO ORD'!J278</f>
        <v>765</v>
      </c>
      <c r="K278" s="22">
        <v>0</v>
      </c>
      <c r="L278" s="22">
        <f>+'JUNIO ORD'!L278</f>
        <v>0</v>
      </c>
      <c r="M278" s="22">
        <f>+'JUNIO ORD'!M278</f>
        <v>0</v>
      </c>
      <c r="N278" s="6">
        <f t="shared" si="4"/>
        <v>533817</v>
      </c>
    </row>
    <row r="279" spans="1:14" x14ac:dyDescent="0.25">
      <c r="A279" s="9">
        <v>276</v>
      </c>
      <c r="B279" s="24" t="s">
        <v>290</v>
      </c>
      <c r="C279" s="22">
        <f>+'JUNIO ORD'!C279+'PRIMER AJUSTE CUATRIMESTRAL 21'!C279</f>
        <v>121304</v>
      </c>
      <c r="D279" s="22">
        <f>+'JUNIO ORD'!D279+'PRIMER AJUSTE CUATRIMESTRAL 21'!D279</f>
        <v>77236</v>
      </c>
      <c r="E279" s="22">
        <f>+'JUNIO ORD'!E279+'PRIMER AJUSTE CUATRIMESTRAL 21'!E279</f>
        <v>2323</v>
      </c>
      <c r="F279" s="22">
        <f>+'JUNIO ORD'!F279</f>
        <v>6417</v>
      </c>
      <c r="G279" s="22">
        <f>+'JUNIO ORD'!G279</f>
        <v>1299</v>
      </c>
      <c r="H279" s="22">
        <f>+'JUNIO ORD'!H279</f>
        <v>578</v>
      </c>
      <c r="I279" s="22">
        <f>+'JUNIO ORD'!I279</f>
        <v>865</v>
      </c>
      <c r="J279" s="22">
        <f>+'JUNIO ORD'!J279</f>
        <v>367</v>
      </c>
      <c r="K279" s="22">
        <v>0</v>
      </c>
      <c r="L279" s="22">
        <f>+'JUNIO ORD'!L279</f>
        <v>0</v>
      </c>
      <c r="M279" s="22">
        <f>+'JUNIO ORD'!M279</f>
        <v>0</v>
      </c>
      <c r="N279" s="6">
        <f t="shared" si="4"/>
        <v>210389</v>
      </c>
    </row>
    <row r="280" spans="1:14" x14ac:dyDescent="0.25">
      <c r="A280" s="9">
        <v>277</v>
      </c>
      <c r="B280" s="24" t="s">
        <v>291</v>
      </c>
      <c r="C280" s="22">
        <f>+'JUNIO ORD'!C280+'PRIMER AJUSTE CUATRIMESTRAL 21'!C280</f>
        <v>663831</v>
      </c>
      <c r="D280" s="22">
        <f>+'JUNIO ORD'!D280+'PRIMER AJUSTE CUATRIMESTRAL 21'!D280</f>
        <v>616424</v>
      </c>
      <c r="E280" s="22">
        <f>+'JUNIO ORD'!E280+'PRIMER AJUSTE CUATRIMESTRAL 21'!E280</f>
        <v>14793</v>
      </c>
      <c r="F280" s="22">
        <f>+'JUNIO ORD'!F280</f>
        <v>28784</v>
      </c>
      <c r="G280" s="22">
        <f>+'JUNIO ORD'!G280</f>
        <v>23542</v>
      </c>
      <c r="H280" s="22">
        <f>+'JUNIO ORD'!H280</f>
        <v>3643</v>
      </c>
      <c r="I280" s="22">
        <f>+'JUNIO ORD'!I280</f>
        <v>16076</v>
      </c>
      <c r="J280" s="22">
        <f>+'JUNIO ORD'!J280</f>
        <v>1680</v>
      </c>
      <c r="K280" s="22">
        <v>0</v>
      </c>
      <c r="L280" s="22">
        <f>+'JUNIO ORD'!L280</f>
        <v>0</v>
      </c>
      <c r="M280" s="22">
        <f>+'JUNIO ORD'!M280</f>
        <v>0</v>
      </c>
      <c r="N280" s="6">
        <f t="shared" si="4"/>
        <v>1368773</v>
      </c>
    </row>
    <row r="281" spans="1:14" x14ac:dyDescent="0.25">
      <c r="A281" s="9">
        <v>278</v>
      </c>
      <c r="B281" s="24" t="s">
        <v>292</v>
      </c>
      <c r="C281" s="22">
        <f>+'JUNIO ORD'!C281+'PRIMER AJUSTE CUATRIMESTRAL 21'!C281</f>
        <v>1460421</v>
      </c>
      <c r="D281" s="22">
        <f>+'JUNIO ORD'!D281+'PRIMER AJUSTE CUATRIMESTRAL 21'!D281</f>
        <v>1316990</v>
      </c>
      <c r="E281" s="22">
        <f>+'JUNIO ORD'!E281+'PRIMER AJUSTE CUATRIMESTRAL 21'!E281</f>
        <v>36532</v>
      </c>
      <c r="F281" s="22">
        <f>+'JUNIO ORD'!F281</f>
        <v>58058</v>
      </c>
      <c r="G281" s="22">
        <f>+'JUNIO ORD'!G281</f>
        <v>71758</v>
      </c>
      <c r="H281" s="22">
        <f>+'JUNIO ORD'!H281</f>
        <v>8698</v>
      </c>
      <c r="I281" s="22">
        <f>+'JUNIO ORD'!I281</f>
        <v>50160</v>
      </c>
      <c r="J281" s="22">
        <f>+'JUNIO ORD'!J281</f>
        <v>3455</v>
      </c>
      <c r="K281" s="22">
        <v>0</v>
      </c>
      <c r="L281" s="22">
        <f>+'JUNIO ORD'!L281</f>
        <v>0</v>
      </c>
      <c r="M281" s="22">
        <f>+'JUNIO ORD'!M281</f>
        <v>38603</v>
      </c>
      <c r="N281" s="6">
        <f t="shared" si="4"/>
        <v>3044675</v>
      </c>
    </row>
    <row r="282" spans="1:14" x14ac:dyDescent="0.25">
      <c r="A282" s="9">
        <v>279</v>
      </c>
      <c r="B282" s="24" t="s">
        <v>293</v>
      </c>
      <c r="C282" s="22">
        <f>+'JUNIO ORD'!C282+'PRIMER AJUSTE CUATRIMESTRAL 21'!C282</f>
        <v>166429</v>
      </c>
      <c r="D282" s="22">
        <f>+'JUNIO ORD'!D282+'PRIMER AJUSTE CUATRIMESTRAL 21'!D282</f>
        <v>71978</v>
      </c>
      <c r="E282" s="22">
        <f>+'JUNIO ORD'!E282+'PRIMER AJUSTE CUATRIMESTRAL 21'!E282</f>
        <v>3609</v>
      </c>
      <c r="F282" s="22">
        <f>+'JUNIO ORD'!F282</f>
        <v>7707</v>
      </c>
      <c r="G282" s="22">
        <f>+'JUNIO ORD'!G282</f>
        <v>5187</v>
      </c>
      <c r="H282" s="22">
        <f>+'JUNIO ORD'!H282</f>
        <v>884</v>
      </c>
      <c r="I282" s="22">
        <f>+'JUNIO ORD'!I282</f>
        <v>3563</v>
      </c>
      <c r="J282" s="22">
        <f>+'JUNIO ORD'!J282</f>
        <v>446</v>
      </c>
      <c r="K282" s="22">
        <v>0</v>
      </c>
      <c r="L282" s="22">
        <f>+'JUNIO ORD'!L282</f>
        <v>7663</v>
      </c>
      <c r="M282" s="22">
        <f>+'JUNIO ORD'!M282</f>
        <v>0</v>
      </c>
      <c r="N282" s="6">
        <f t="shared" si="4"/>
        <v>267466</v>
      </c>
    </row>
    <row r="283" spans="1:14" x14ac:dyDescent="0.25">
      <c r="A283" s="9">
        <v>280</v>
      </c>
      <c r="B283" s="24" t="s">
        <v>294</v>
      </c>
      <c r="C283" s="22">
        <f>+'JUNIO ORD'!C283+'PRIMER AJUSTE CUATRIMESTRAL 21'!C283</f>
        <v>170943</v>
      </c>
      <c r="D283" s="22">
        <f>+'JUNIO ORD'!D283+'PRIMER AJUSTE CUATRIMESTRAL 21'!D283</f>
        <v>119195</v>
      </c>
      <c r="E283" s="22">
        <f>+'JUNIO ORD'!E283+'PRIMER AJUSTE CUATRIMESTRAL 21'!E283</f>
        <v>3664</v>
      </c>
      <c r="F283" s="22">
        <f>+'JUNIO ORD'!F283</f>
        <v>7956</v>
      </c>
      <c r="G283" s="22">
        <f>+'JUNIO ORD'!G283</f>
        <v>3339</v>
      </c>
      <c r="H283" s="22">
        <f>+'JUNIO ORD'!H283</f>
        <v>902</v>
      </c>
      <c r="I283" s="22">
        <f>+'JUNIO ORD'!I283</f>
        <v>2900</v>
      </c>
      <c r="J283" s="22">
        <f>+'JUNIO ORD'!J283</f>
        <v>462</v>
      </c>
      <c r="K283" s="22">
        <v>0</v>
      </c>
      <c r="L283" s="22">
        <f>+'JUNIO ORD'!L283</f>
        <v>18721</v>
      </c>
      <c r="M283" s="22">
        <f>+'JUNIO ORD'!M283</f>
        <v>0</v>
      </c>
      <c r="N283" s="6">
        <f t="shared" si="4"/>
        <v>328082</v>
      </c>
    </row>
    <row r="284" spans="1:14" x14ac:dyDescent="0.25">
      <c r="A284" s="9">
        <v>281</v>
      </c>
      <c r="B284" s="24" t="s">
        <v>295</v>
      </c>
      <c r="C284" s="22">
        <f>+'JUNIO ORD'!C284+'PRIMER AJUSTE CUATRIMESTRAL 21'!C284</f>
        <v>70679</v>
      </c>
      <c r="D284" s="22">
        <f>+'JUNIO ORD'!D284+'PRIMER AJUSTE CUATRIMESTRAL 21'!D284</f>
        <v>36826</v>
      </c>
      <c r="E284" s="22">
        <f>+'JUNIO ORD'!E284+'PRIMER AJUSTE CUATRIMESTRAL 21'!E284</f>
        <v>1290</v>
      </c>
      <c r="F284" s="22">
        <f>+'JUNIO ORD'!F284</f>
        <v>3409</v>
      </c>
      <c r="G284" s="22">
        <f>+'JUNIO ORD'!G284</f>
        <v>503</v>
      </c>
      <c r="H284" s="22">
        <f>+'JUNIO ORD'!H284</f>
        <v>340</v>
      </c>
      <c r="I284" s="22">
        <f>+'JUNIO ORD'!I284</f>
        <v>547</v>
      </c>
      <c r="J284" s="22">
        <f>+'JUNIO ORD'!J284</f>
        <v>182</v>
      </c>
      <c r="K284" s="22">
        <v>0</v>
      </c>
      <c r="L284" s="22">
        <f>+'JUNIO ORD'!L284</f>
        <v>2211</v>
      </c>
      <c r="M284" s="22">
        <f>+'JUNIO ORD'!M284</f>
        <v>0</v>
      </c>
      <c r="N284" s="6">
        <f t="shared" si="4"/>
        <v>115987</v>
      </c>
    </row>
    <row r="285" spans="1:14" x14ac:dyDescent="0.25">
      <c r="A285" s="9">
        <v>282</v>
      </c>
      <c r="B285" s="24" t="s">
        <v>296</v>
      </c>
      <c r="C285" s="22">
        <f>+'JUNIO ORD'!C285+'PRIMER AJUSTE CUATRIMESTRAL 21'!C285</f>
        <v>87012</v>
      </c>
      <c r="D285" s="22">
        <f>+'JUNIO ORD'!D285+'PRIMER AJUSTE CUATRIMESTRAL 21'!D285</f>
        <v>34726</v>
      </c>
      <c r="E285" s="22">
        <f>+'JUNIO ORD'!E285+'PRIMER AJUSTE CUATRIMESTRAL 21'!E285</f>
        <v>1692</v>
      </c>
      <c r="F285" s="22">
        <f>+'JUNIO ORD'!F285</f>
        <v>4511</v>
      </c>
      <c r="G285" s="22">
        <f>+'JUNIO ORD'!G285</f>
        <v>1163</v>
      </c>
      <c r="H285" s="22">
        <f>+'JUNIO ORD'!H285</f>
        <v>421</v>
      </c>
      <c r="I285" s="22">
        <f>+'JUNIO ORD'!I285</f>
        <v>805</v>
      </c>
      <c r="J285" s="22">
        <f>+'JUNIO ORD'!J285</f>
        <v>257</v>
      </c>
      <c r="K285" s="22">
        <v>0</v>
      </c>
      <c r="L285" s="22">
        <f>+'JUNIO ORD'!L285</f>
        <v>0</v>
      </c>
      <c r="M285" s="22">
        <f>+'JUNIO ORD'!M285</f>
        <v>0</v>
      </c>
      <c r="N285" s="6">
        <f t="shared" si="4"/>
        <v>130587</v>
      </c>
    </row>
    <row r="286" spans="1:14" x14ac:dyDescent="0.25">
      <c r="A286" s="9">
        <v>283</v>
      </c>
      <c r="B286" s="24" t="s">
        <v>297</v>
      </c>
      <c r="C286" s="22">
        <f>+'JUNIO ORD'!C286+'PRIMER AJUSTE CUATRIMESTRAL 21'!C286</f>
        <v>107657</v>
      </c>
      <c r="D286" s="22">
        <f>+'JUNIO ORD'!D286+'PRIMER AJUSTE CUATRIMESTRAL 21'!D286</f>
        <v>73262</v>
      </c>
      <c r="E286" s="22">
        <f>+'JUNIO ORD'!E286+'PRIMER AJUSTE CUATRIMESTRAL 21'!E286</f>
        <v>2796</v>
      </c>
      <c r="F286" s="22">
        <f>+'JUNIO ORD'!F286</f>
        <v>5035</v>
      </c>
      <c r="G286" s="22">
        <f>+'JUNIO ORD'!G286</f>
        <v>1751</v>
      </c>
      <c r="H286" s="22">
        <f>+'JUNIO ORD'!H286</f>
        <v>629</v>
      </c>
      <c r="I286" s="22">
        <f>+'JUNIO ORD'!I286</f>
        <v>2159</v>
      </c>
      <c r="J286" s="22">
        <f>+'JUNIO ORD'!J286</f>
        <v>306</v>
      </c>
      <c r="K286" s="22">
        <v>0</v>
      </c>
      <c r="L286" s="22">
        <f>+'JUNIO ORD'!L286</f>
        <v>7376</v>
      </c>
      <c r="M286" s="22">
        <f>+'JUNIO ORD'!M286</f>
        <v>0</v>
      </c>
      <c r="N286" s="6">
        <f t="shared" si="4"/>
        <v>200971</v>
      </c>
    </row>
    <row r="287" spans="1:14" x14ac:dyDescent="0.25">
      <c r="A287" s="9">
        <v>284</v>
      </c>
      <c r="B287" s="24" t="s">
        <v>298</v>
      </c>
      <c r="C287" s="22">
        <f>+'JUNIO ORD'!C287+'PRIMER AJUSTE CUATRIMESTRAL 21'!C287</f>
        <v>322237</v>
      </c>
      <c r="D287" s="22">
        <f>+'JUNIO ORD'!D287+'PRIMER AJUSTE CUATRIMESTRAL 21'!D287</f>
        <v>180085</v>
      </c>
      <c r="E287" s="22">
        <f>+'JUNIO ORD'!E287+'PRIMER AJUSTE CUATRIMESTRAL 21'!E287</f>
        <v>6742</v>
      </c>
      <c r="F287" s="22">
        <f>+'JUNIO ORD'!F287</f>
        <v>16603</v>
      </c>
      <c r="G287" s="22">
        <f>+'JUNIO ORD'!G287</f>
        <v>6368</v>
      </c>
      <c r="H287" s="22">
        <f>+'JUNIO ORD'!H287</f>
        <v>1624</v>
      </c>
      <c r="I287" s="22">
        <f>+'JUNIO ORD'!I287</f>
        <v>4020</v>
      </c>
      <c r="J287" s="22">
        <f>+'JUNIO ORD'!J287</f>
        <v>962</v>
      </c>
      <c r="K287" s="22">
        <v>0</v>
      </c>
      <c r="L287" s="22">
        <f>+'JUNIO ORD'!L287</f>
        <v>19013</v>
      </c>
      <c r="M287" s="22">
        <f>+'JUNIO ORD'!M287</f>
        <v>0</v>
      </c>
      <c r="N287" s="6">
        <f t="shared" si="4"/>
        <v>557654</v>
      </c>
    </row>
    <row r="288" spans="1:14" x14ac:dyDescent="0.25">
      <c r="A288" s="9">
        <v>285</v>
      </c>
      <c r="B288" s="24" t="s">
        <v>299</v>
      </c>
      <c r="C288" s="22">
        <f>+'JUNIO ORD'!C288+'PRIMER AJUSTE CUATRIMESTRAL 21'!C288</f>
        <v>183046</v>
      </c>
      <c r="D288" s="22">
        <f>+'JUNIO ORD'!D288+'PRIMER AJUSTE CUATRIMESTRAL 21'!D288</f>
        <v>107814</v>
      </c>
      <c r="E288" s="22">
        <f>+'JUNIO ORD'!E288+'PRIMER AJUSTE CUATRIMESTRAL 21'!E288</f>
        <v>4159</v>
      </c>
      <c r="F288" s="22">
        <f>+'JUNIO ORD'!F288</f>
        <v>8161</v>
      </c>
      <c r="G288" s="22">
        <f>+'JUNIO ORD'!G288</f>
        <v>6512</v>
      </c>
      <c r="H288" s="22">
        <f>+'JUNIO ORD'!H288</f>
        <v>1007</v>
      </c>
      <c r="I288" s="22">
        <f>+'JUNIO ORD'!I288</f>
        <v>4590</v>
      </c>
      <c r="J288" s="22">
        <f>+'JUNIO ORD'!J288</f>
        <v>463</v>
      </c>
      <c r="K288" s="22">
        <v>0</v>
      </c>
      <c r="L288" s="22">
        <f>+'JUNIO ORD'!L288</f>
        <v>30821</v>
      </c>
      <c r="M288" s="22">
        <f>+'JUNIO ORD'!M288</f>
        <v>0</v>
      </c>
      <c r="N288" s="6">
        <f t="shared" si="4"/>
        <v>346573</v>
      </c>
    </row>
    <row r="289" spans="1:14" x14ac:dyDescent="0.25">
      <c r="A289" s="9">
        <v>286</v>
      </c>
      <c r="B289" s="24" t="s">
        <v>300</v>
      </c>
      <c r="C289" s="22">
        <f>+'JUNIO ORD'!C289+'PRIMER AJUSTE CUATRIMESTRAL 21'!C289</f>
        <v>214582</v>
      </c>
      <c r="D289" s="22">
        <f>+'JUNIO ORD'!D289+'PRIMER AJUSTE CUATRIMESTRAL 21'!D289</f>
        <v>96496</v>
      </c>
      <c r="E289" s="22">
        <f>+'JUNIO ORD'!E289+'PRIMER AJUSTE CUATRIMESTRAL 21'!E289</f>
        <v>4515</v>
      </c>
      <c r="F289" s="22">
        <f>+'JUNIO ORD'!F289</f>
        <v>10320</v>
      </c>
      <c r="G289" s="22">
        <f>+'JUNIO ORD'!G289</f>
        <v>5545</v>
      </c>
      <c r="H289" s="22">
        <f>+'JUNIO ORD'!H289</f>
        <v>1110</v>
      </c>
      <c r="I289" s="22">
        <f>+'JUNIO ORD'!I289</f>
        <v>3767</v>
      </c>
      <c r="J289" s="22">
        <f>+'JUNIO ORD'!J289</f>
        <v>623</v>
      </c>
      <c r="K289" s="22">
        <v>0</v>
      </c>
      <c r="L289" s="22">
        <f>+'JUNIO ORD'!L289</f>
        <v>0</v>
      </c>
      <c r="M289" s="22">
        <f>+'JUNIO ORD'!M289</f>
        <v>0</v>
      </c>
      <c r="N289" s="6">
        <f t="shared" si="4"/>
        <v>336958</v>
      </c>
    </row>
    <row r="290" spans="1:14" x14ac:dyDescent="0.25">
      <c r="A290" s="9">
        <v>287</v>
      </c>
      <c r="B290" s="24" t="s">
        <v>301</v>
      </c>
      <c r="C290" s="22">
        <f>+'JUNIO ORD'!C290+'PRIMER AJUSTE CUATRIMESTRAL 21'!C290</f>
        <v>73128</v>
      </c>
      <c r="D290" s="22">
        <f>+'JUNIO ORD'!D290+'PRIMER AJUSTE CUATRIMESTRAL 21'!D290</f>
        <v>39085</v>
      </c>
      <c r="E290" s="22">
        <f>+'JUNIO ORD'!E290+'PRIMER AJUSTE CUATRIMESTRAL 21'!E290</f>
        <v>1786</v>
      </c>
      <c r="F290" s="22">
        <f>+'JUNIO ORD'!F290</f>
        <v>3689</v>
      </c>
      <c r="G290" s="22">
        <f>+'JUNIO ORD'!G290</f>
        <v>524</v>
      </c>
      <c r="H290" s="22">
        <f>+'JUNIO ORD'!H290</f>
        <v>404</v>
      </c>
      <c r="I290" s="22">
        <f>+'JUNIO ORD'!I290</f>
        <v>922</v>
      </c>
      <c r="J290" s="22">
        <f>+'JUNIO ORD'!J290</f>
        <v>242</v>
      </c>
      <c r="K290" s="22">
        <v>0</v>
      </c>
      <c r="L290" s="22">
        <f>+'JUNIO ORD'!L290</f>
        <v>0</v>
      </c>
      <c r="M290" s="22">
        <f>+'JUNIO ORD'!M290</f>
        <v>0</v>
      </c>
      <c r="N290" s="6">
        <f t="shared" si="4"/>
        <v>119780</v>
      </c>
    </row>
    <row r="291" spans="1:14" x14ac:dyDescent="0.25">
      <c r="A291" s="9">
        <v>288</v>
      </c>
      <c r="B291" s="24" t="s">
        <v>302</v>
      </c>
      <c r="C291" s="22">
        <f>+'JUNIO ORD'!C291+'PRIMER AJUSTE CUATRIMESTRAL 21'!C291</f>
        <v>85689</v>
      </c>
      <c r="D291" s="22">
        <f>+'JUNIO ORD'!D291+'PRIMER AJUSTE CUATRIMESTRAL 21'!D291</f>
        <v>62808</v>
      </c>
      <c r="E291" s="22">
        <f>+'JUNIO ORD'!E291+'PRIMER AJUSTE CUATRIMESTRAL 21'!E291</f>
        <v>1700</v>
      </c>
      <c r="F291" s="22">
        <f>+'JUNIO ORD'!F291</f>
        <v>4572</v>
      </c>
      <c r="G291" s="22">
        <f>+'JUNIO ORD'!G291</f>
        <v>1054</v>
      </c>
      <c r="H291" s="22">
        <f>+'JUNIO ORD'!H291</f>
        <v>414</v>
      </c>
      <c r="I291" s="22">
        <f>+'JUNIO ORD'!I291</f>
        <v>719</v>
      </c>
      <c r="J291" s="22">
        <f>+'JUNIO ORD'!J291</f>
        <v>263</v>
      </c>
      <c r="K291" s="22">
        <v>0</v>
      </c>
      <c r="L291" s="22">
        <f>+'JUNIO ORD'!L291</f>
        <v>0</v>
      </c>
      <c r="M291" s="22">
        <f>+'JUNIO ORD'!M291</f>
        <v>0</v>
      </c>
      <c r="N291" s="6">
        <f t="shared" si="4"/>
        <v>157219</v>
      </c>
    </row>
    <row r="292" spans="1:14" x14ac:dyDescent="0.25">
      <c r="A292" s="9">
        <v>289</v>
      </c>
      <c r="B292" s="24" t="s">
        <v>303</v>
      </c>
      <c r="C292" s="22">
        <f>+'JUNIO ORD'!C292+'PRIMER AJUSTE CUATRIMESTRAL 21'!C292</f>
        <v>108732</v>
      </c>
      <c r="D292" s="22">
        <f>+'JUNIO ORD'!D292+'PRIMER AJUSTE CUATRIMESTRAL 21'!D292</f>
        <v>49424</v>
      </c>
      <c r="E292" s="22">
        <f>+'JUNIO ORD'!E292+'PRIMER AJUSTE CUATRIMESTRAL 21'!E292</f>
        <v>2269</v>
      </c>
      <c r="F292" s="22">
        <f>+'JUNIO ORD'!F292</f>
        <v>5569</v>
      </c>
      <c r="G292" s="22">
        <f>+'JUNIO ORD'!G292</f>
        <v>2104</v>
      </c>
      <c r="H292" s="22">
        <f>+'JUNIO ORD'!H292</f>
        <v>547</v>
      </c>
      <c r="I292" s="22">
        <f>+'JUNIO ORD'!I292</f>
        <v>1474</v>
      </c>
      <c r="J292" s="22">
        <f>+'JUNIO ORD'!J292</f>
        <v>322</v>
      </c>
      <c r="K292" s="22">
        <v>0</v>
      </c>
      <c r="L292" s="22">
        <f>+'JUNIO ORD'!L292</f>
        <v>0</v>
      </c>
      <c r="M292" s="22">
        <f>+'JUNIO ORD'!M292</f>
        <v>0</v>
      </c>
      <c r="N292" s="6">
        <f t="shared" si="4"/>
        <v>170441</v>
      </c>
    </row>
    <row r="293" spans="1:14" x14ac:dyDescent="0.25">
      <c r="A293" s="9">
        <v>290</v>
      </c>
      <c r="B293" s="24" t="s">
        <v>304</v>
      </c>
      <c r="C293" s="22">
        <f>+'JUNIO ORD'!C293+'PRIMER AJUSTE CUATRIMESTRAL 21'!C293</f>
        <v>86704</v>
      </c>
      <c r="D293" s="22">
        <f>+'JUNIO ORD'!D293+'PRIMER AJUSTE CUATRIMESTRAL 21'!D293</f>
        <v>48324</v>
      </c>
      <c r="E293" s="22">
        <f>+'JUNIO ORD'!E293+'PRIMER AJUSTE CUATRIMESTRAL 21'!E293</f>
        <v>1789</v>
      </c>
      <c r="F293" s="22">
        <f>+'JUNIO ORD'!F293</f>
        <v>4251</v>
      </c>
      <c r="G293" s="22">
        <f>+'JUNIO ORD'!G293</f>
        <v>1767</v>
      </c>
      <c r="H293" s="22">
        <f>+'JUNIO ORD'!H293</f>
        <v>441</v>
      </c>
      <c r="I293" s="22">
        <f>+'JUNIO ORD'!I293</f>
        <v>1308</v>
      </c>
      <c r="J293" s="22">
        <f>+'JUNIO ORD'!J293</f>
        <v>240</v>
      </c>
      <c r="K293" s="22">
        <v>0</v>
      </c>
      <c r="L293" s="22">
        <f>+'JUNIO ORD'!L293</f>
        <v>0</v>
      </c>
      <c r="M293" s="22">
        <f>+'JUNIO ORD'!M293</f>
        <v>0</v>
      </c>
      <c r="N293" s="6">
        <f t="shared" si="4"/>
        <v>144824</v>
      </c>
    </row>
    <row r="294" spans="1:14" x14ac:dyDescent="0.25">
      <c r="A294" s="9">
        <v>291</v>
      </c>
      <c r="B294" s="24" t="s">
        <v>305</v>
      </c>
      <c r="C294" s="22">
        <f>+'JUNIO ORD'!C294+'PRIMER AJUSTE CUATRIMESTRAL 21'!C294</f>
        <v>208272</v>
      </c>
      <c r="D294" s="22">
        <f>+'JUNIO ORD'!D294+'PRIMER AJUSTE CUATRIMESTRAL 21'!D294</f>
        <v>57268</v>
      </c>
      <c r="E294" s="22">
        <f>+'JUNIO ORD'!E294+'PRIMER AJUSTE CUATRIMESTRAL 21'!E294</f>
        <v>4821</v>
      </c>
      <c r="F294" s="22">
        <f>+'JUNIO ORD'!F294</f>
        <v>9434</v>
      </c>
      <c r="G294" s="22">
        <f>+'JUNIO ORD'!G294</f>
        <v>7504</v>
      </c>
      <c r="H294" s="22">
        <f>+'JUNIO ORD'!H294</f>
        <v>1152</v>
      </c>
      <c r="I294" s="22">
        <f>+'JUNIO ORD'!I294</f>
        <v>5325</v>
      </c>
      <c r="J294" s="22">
        <f>+'JUNIO ORD'!J294</f>
        <v>547</v>
      </c>
      <c r="K294" s="22">
        <v>0</v>
      </c>
      <c r="L294" s="22">
        <f>+'JUNIO ORD'!L294</f>
        <v>3158</v>
      </c>
      <c r="M294" s="22">
        <f>+'JUNIO ORD'!M294</f>
        <v>0</v>
      </c>
      <c r="N294" s="6">
        <f t="shared" si="4"/>
        <v>297481</v>
      </c>
    </row>
    <row r="295" spans="1:14" x14ac:dyDescent="0.25">
      <c r="A295" s="9">
        <v>292</v>
      </c>
      <c r="B295" s="24" t="s">
        <v>306</v>
      </c>
      <c r="C295" s="22">
        <f>+'JUNIO ORD'!C295+'PRIMER AJUSTE CUATRIMESTRAL 21'!C295</f>
        <v>118236</v>
      </c>
      <c r="D295" s="22">
        <f>+'JUNIO ORD'!D295+'PRIMER AJUSTE CUATRIMESTRAL 21'!D295</f>
        <v>67030</v>
      </c>
      <c r="E295" s="22">
        <f>+'JUNIO ORD'!E295+'PRIMER AJUSTE CUATRIMESTRAL 21'!E295</f>
        <v>2569</v>
      </c>
      <c r="F295" s="22">
        <f>+'JUNIO ORD'!F295</f>
        <v>5910</v>
      </c>
      <c r="G295" s="22">
        <f>+'JUNIO ORD'!G295</f>
        <v>2780</v>
      </c>
      <c r="H295" s="22">
        <f>+'JUNIO ORD'!H295</f>
        <v>614</v>
      </c>
      <c r="I295" s="22">
        <f>+'JUNIO ORD'!I295</f>
        <v>1917</v>
      </c>
      <c r="J295" s="22">
        <f>+'JUNIO ORD'!J295</f>
        <v>341</v>
      </c>
      <c r="K295" s="22">
        <v>0</v>
      </c>
      <c r="L295" s="22">
        <f>+'JUNIO ORD'!L295</f>
        <v>15320</v>
      </c>
      <c r="M295" s="22">
        <f>+'JUNIO ORD'!M295</f>
        <v>0</v>
      </c>
      <c r="N295" s="6">
        <f t="shared" si="4"/>
        <v>214717</v>
      </c>
    </row>
    <row r="296" spans="1:14" x14ac:dyDescent="0.25">
      <c r="A296" s="9">
        <v>293</v>
      </c>
      <c r="B296" s="24" t="s">
        <v>307</v>
      </c>
      <c r="C296" s="22">
        <f>+'JUNIO ORD'!C296+'PRIMER AJUSTE CUATRIMESTRAL 21'!C296</f>
        <v>868911</v>
      </c>
      <c r="D296" s="22">
        <f>+'JUNIO ORD'!D296+'PRIMER AJUSTE CUATRIMESTRAL 21'!D296</f>
        <v>715794</v>
      </c>
      <c r="E296" s="22">
        <f>+'JUNIO ORD'!E296+'PRIMER AJUSTE CUATRIMESTRAL 21'!E296</f>
        <v>27008</v>
      </c>
      <c r="F296" s="22">
        <f>+'JUNIO ORD'!F296</f>
        <v>27234</v>
      </c>
      <c r="G296" s="22">
        <f>+'JUNIO ORD'!G296</f>
        <v>24065</v>
      </c>
      <c r="H296" s="22">
        <f>+'JUNIO ORD'!H296</f>
        <v>6089</v>
      </c>
      <c r="I296" s="22">
        <f>+'JUNIO ORD'!I296</f>
        <v>35005</v>
      </c>
      <c r="J296" s="22">
        <f>+'JUNIO ORD'!J296</f>
        <v>1605</v>
      </c>
      <c r="K296" s="22">
        <v>0</v>
      </c>
      <c r="L296" s="22">
        <f>+'JUNIO ORD'!L296</f>
        <v>0</v>
      </c>
      <c r="M296" s="22">
        <f>+'JUNIO ORD'!M296</f>
        <v>0</v>
      </c>
      <c r="N296" s="6">
        <f t="shared" si="4"/>
        <v>1705711</v>
      </c>
    </row>
    <row r="297" spans="1:14" x14ac:dyDescent="0.25">
      <c r="A297" s="9">
        <v>294</v>
      </c>
      <c r="B297" s="24" t="s">
        <v>308</v>
      </c>
      <c r="C297" s="22">
        <f>+'JUNIO ORD'!C297+'PRIMER AJUSTE CUATRIMESTRAL 21'!C297</f>
        <v>301259</v>
      </c>
      <c r="D297" s="22">
        <f>+'JUNIO ORD'!D297+'PRIMER AJUSTE CUATRIMESTRAL 21'!D297</f>
        <v>325629</v>
      </c>
      <c r="E297" s="22">
        <f>+'JUNIO ORD'!E297+'PRIMER AJUSTE CUATRIMESTRAL 21'!E297</f>
        <v>8227</v>
      </c>
      <c r="F297" s="22">
        <f>+'JUNIO ORD'!F297</f>
        <v>11377</v>
      </c>
      <c r="G297" s="22">
        <f>+'JUNIO ORD'!G297</f>
        <v>10461</v>
      </c>
      <c r="H297" s="22">
        <f>+'JUNIO ORD'!H297</f>
        <v>1902</v>
      </c>
      <c r="I297" s="22">
        <f>+'JUNIO ORD'!I297</f>
        <v>10748</v>
      </c>
      <c r="J297" s="22">
        <f>+'JUNIO ORD'!J297</f>
        <v>624</v>
      </c>
      <c r="K297" s="22">
        <v>0</v>
      </c>
      <c r="L297" s="22">
        <f>+'JUNIO ORD'!L297</f>
        <v>0</v>
      </c>
      <c r="M297" s="22">
        <f>+'JUNIO ORD'!M297</f>
        <v>0</v>
      </c>
      <c r="N297" s="6">
        <f t="shared" si="4"/>
        <v>670227</v>
      </c>
    </row>
    <row r="298" spans="1:14" x14ac:dyDescent="0.25">
      <c r="A298" s="9">
        <v>295</v>
      </c>
      <c r="B298" s="24" t="s">
        <v>309</v>
      </c>
      <c r="C298" s="22">
        <f>+'JUNIO ORD'!C298+'PRIMER AJUSTE CUATRIMESTRAL 21'!C298</f>
        <v>555876</v>
      </c>
      <c r="D298" s="22">
        <f>+'JUNIO ORD'!D298+'PRIMER AJUSTE CUATRIMESTRAL 21'!D298</f>
        <v>510772</v>
      </c>
      <c r="E298" s="22">
        <f>+'JUNIO ORD'!E298+'PRIMER AJUSTE CUATRIMESTRAL 21'!E298</f>
        <v>13049</v>
      </c>
      <c r="F298" s="22">
        <f>+'JUNIO ORD'!F298</f>
        <v>21663</v>
      </c>
      <c r="G298" s="22">
        <f>+'JUNIO ORD'!G298</f>
        <v>15508</v>
      </c>
      <c r="H298" s="22">
        <f>+'JUNIO ORD'!H298</f>
        <v>3218</v>
      </c>
      <c r="I298" s="22">
        <f>+'JUNIO ORD'!I298</f>
        <v>15151</v>
      </c>
      <c r="J298" s="22">
        <f>+'JUNIO ORD'!J298</f>
        <v>1317</v>
      </c>
      <c r="K298" s="22">
        <v>0</v>
      </c>
      <c r="L298" s="22">
        <f>+'JUNIO ORD'!L298</f>
        <v>0</v>
      </c>
      <c r="M298" s="22">
        <f>+'JUNIO ORD'!M298</f>
        <v>0</v>
      </c>
      <c r="N298" s="6">
        <f t="shared" si="4"/>
        <v>1136554</v>
      </c>
    </row>
    <row r="299" spans="1:14" x14ac:dyDescent="0.25">
      <c r="A299" s="9">
        <v>296</v>
      </c>
      <c r="B299" s="24" t="s">
        <v>310</v>
      </c>
      <c r="C299" s="22">
        <f>+'JUNIO ORD'!C299+'PRIMER AJUSTE CUATRIMESTRAL 21'!C299</f>
        <v>87774</v>
      </c>
      <c r="D299" s="22">
        <f>+'JUNIO ORD'!D299+'PRIMER AJUSTE CUATRIMESTRAL 21'!D299</f>
        <v>49350</v>
      </c>
      <c r="E299" s="22">
        <f>+'JUNIO ORD'!E299+'PRIMER AJUSTE CUATRIMESTRAL 21'!E299</f>
        <v>1830</v>
      </c>
      <c r="F299" s="22">
        <f>+'JUNIO ORD'!F299</f>
        <v>4382</v>
      </c>
      <c r="G299" s="22">
        <f>+'JUNIO ORD'!G299</f>
        <v>1659</v>
      </c>
      <c r="H299" s="22">
        <f>+'JUNIO ORD'!H299</f>
        <v>447</v>
      </c>
      <c r="I299" s="22">
        <f>+'JUNIO ORD'!I299</f>
        <v>1227</v>
      </c>
      <c r="J299" s="22">
        <f>+'JUNIO ORD'!J299</f>
        <v>258</v>
      </c>
      <c r="K299" s="22">
        <v>0</v>
      </c>
      <c r="L299" s="22">
        <f>+'JUNIO ORD'!L299</f>
        <v>3547</v>
      </c>
      <c r="M299" s="22">
        <f>+'JUNIO ORD'!M299</f>
        <v>0</v>
      </c>
      <c r="N299" s="6">
        <f t="shared" si="4"/>
        <v>150474</v>
      </c>
    </row>
    <row r="300" spans="1:14" x14ac:dyDescent="0.25">
      <c r="A300" s="9">
        <v>297</v>
      </c>
      <c r="B300" s="24" t="s">
        <v>311</v>
      </c>
      <c r="C300" s="22">
        <f>+'JUNIO ORD'!C300+'PRIMER AJUSTE CUATRIMESTRAL 21'!C300</f>
        <v>143727</v>
      </c>
      <c r="D300" s="22">
        <f>+'JUNIO ORD'!D300+'PRIMER AJUSTE CUATRIMESTRAL 21'!D300</f>
        <v>92588</v>
      </c>
      <c r="E300" s="22">
        <f>+'JUNIO ORD'!E300+'PRIMER AJUSTE CUATRIMESTRAL 21'!E300</f>
        <v>3373</v>
      </c>
      <c r="F300" s="22">
        <f>+'JUNIO ORD'!F300</f>
        <v>6724</v>
      </c>
      <c r="G300" s="22">
        <f>+'JUNIO ORD'!G300</f>
        <v>5176</v>
      </c>
      <c r="H300" s="22">
        <f>+'JUNIO ORD'!H300</f>
        <v>794</v>
      </c>
      <c r="I300" s="22">
        <f>+'JUNIO ORD'!I300</f>
        <v>3454</v>
      </c>
      <c r="J300" s="22">
        <f>+'JUNIO ORD'!J300</f>
        <v>401</v>
      </c>
      <c r="K300" s="22">
        <v>0</v>
      </c>
      <c r="L300" s="22">
        <f>+'JUNIO ORD'!L300</f>
        <v>12992</v>
      </c>
      <c r="M300" s="22">
        <f>+'JUNIO ORD'!M300</f>
        <v>0</v>
      </c>
      <c r="N300" s="6">
        <f t="shared" si="4"/>
        <v>269229</v>
      </c>
    </row>
    <row r="301" spans="1:14" x14ac:dyDescent="0.25">
      <c r="A301" s="9">
        <v>298</v>
      </c>
      <c r="B301" s="24" t="s">
        <v>312</v>
      </c>
      <c r="C301" s="22">
        <f>+'JUNIO ORD'!C301+'PRIMER AJUSTE CUATRIMESTRAL 21'!C301</f>
        <v>613905</v>
      </c>
      <c r="D301" s="22">
        <f>+'JUNIO ORD'!D301+'PRIMER AJUSTE CUATRIMESTRAL 21'!D301</f>
        <v>419081</v>
      </c>
      <c r="E301" s="22">
        <f>+'JUNIO ORD'!E301+'PRIMER AJUSTE CUATRIMESTRAL 21'!E301</f>
        <v>16672</v>
      </c>
      <c r="F301" s="22">
        <f>+'JUNIO ORD'!F301</f>
        <v>23071</v>
      </c>
      <c r="G301" s="22">
        <f>+'JUNIO ORD'!G301</f>
        <v>22650</v>
      </c>
      <c r="H301" s="22">
        <f>+'JUNIO ORD'!H301</f>
        <v>3868</v>
      </c>
      <c r="I301" s="22">
        <f>+'JUNIO ORD'!I301</f>
        <v>21282</v>
      </c>
      <c r="J301" s="22">
        <f>+'JUNIO ORD'!J301</f>
        <v>1378</v>
      </c>
      <c r="K301" s="22">
        <v>0</v>
      </c>
      <c r="L301" s="22">
        <f>+'JUNIO ORD'!L301</f>
        <v>119487</v>
      </c>
      <c r="M301" s="22">
        <f>+'JUNIO ORD'!M301</f>
        <v>0</v>
      </c>
      <c r="N301" s="6">
        <f t="shared" si="4"/>
        <v>1241394</v>
      </c>
    </row>
    <row r="302" spans="1:14" x14ac:dyDescent="0.25">
      <c r="A302" s="9">
        <v>299</v>
      </c>
      <c r="B302" s="24" t="s">
        <v>313</v>
      </c>
      <c r="C302" s="22">
        <f>+'JUNIO ORD'!C302+'PRIMER AJUSTE CUATRIMESTRAL 21'!C302</f>
        <v>106550</v>
      </c>
      <c r="D302" s="22">
        <f>+'JUNIO ORD'!D302+'PRIMER AJUSTE CUATRIMESTRAL 21'!D302</f>
        <v>48828</v>
      </c>
      <c r="E302" s="22">
        <f>+'JUNIO ORD'!E302+'PRIMER AJUSTE CUATRIMESTRAL 21'!E302</f>
        <v>2210</v>
      </c>
      <c r="F302" s="22">
        <f>+'JUNIO ORD'!F302</f>
        <v>5491</v>
      </c>
      <c r="G302" s="22">
        <f>+'JUNIO ORD'!G302</f>
        <v>1926</v>
      </c>
      <c r="H302" s="22">
        <f>+'JUNIO ORD'!H302</f>
        <v>534</v>
      </c>
      <c r="I302" s="22">
        <f>+'JUNIO ORD'!I302</f>
        <v>1365</v>
      </c>
      <c r="J302" s="22">
        <f>+'JUNIO ORD'!J302</f>
        <v>325</v>
      </c>
      <c r="K302" s="22">
        <v>0</v>
      </c>
      <c r="L302" s="22">
        <f>+'JUNIO ORD'!L302</f>
        <v>0</v>
      </c>
      <c r="M302" s="22">
        <f>+'JUNIO ORD'!M302</f>
        <v>0</v>
      </c>
      <c r="N302" s="6">
        <f t="shared" si="4"/>
        <v>167229</v>
      </c>
    </row>
    <row r="303" spans="1:14" x14ac:dyDescent="0.25">
      <c r="A303" s="9">
        <v>300</v>
      </c>
      <c r="B303" s="24" t="s">
        <v>314</v>
      </c>
      <c r="C303" s="22">
        <f>+'JUNIO ORD'!C303+'PRIMER AJUSTE CUATRIMESTRAL 21'!C303</f>
        <v>269165</v>
      </c>
      <c r="D303" s="22">
        <f>+'JUNIO ORD'!D303+'PRIMER AJUSTE CUATRIMESTRAL 21'!D303</f>
        <v>95966</v>
      </c>
      <c r="E303" s="22">
        <f>+'JUNIO ORD'!E303+'PRIMER AJUSTE CUATRIMESTRAL 21'!E303</f>
        <v>6309</v>
      </c>
      <c r="F303" s="22">
        <f>+'JUNIO ORD'!F303</f>
        <v>11240</v>
      </c>
      <c r="G303" s="22">
        <f>+'JUNIO ORD'!G303</f>
        <v>11778</v>
      </c>
      <c r="H303" s="22">
        <f>+'JUNIO ORD'!H303</f>
        <v>1531</v>
      </c>
      <c r="I303" s="22">
        <f>+'JUNIO ORD'!I303</f>
        <v>8187</v>
      </c>
      <c r="J303" s="22">
        <f>+'JUNIO ORD'!J303</f>
        <v>660</v>
      </c>
      <c r="K303" s="22">
        <v>0</v>
      </c>
      <c r="L303" s="22">
        <f>+'JUNIO ORD'!L303</f>
        <v>0</v>
      </c>
      <c r="M303" s="22">
        <f>+'JUNIO ORD'!M303</f>
        <v>0</v>
      </c>
      <c r="N303" s="6">
        <f t="shared" si="4"/>
        <v>404836</v>
      </c>
    </row>
    <row r="304" spans="1:14" x14ac:dyDescent="0.25">
      <c r="A304" s="9">
        <v>301</v>
      </c>
      <c r="B304" s="24" t="s">
        <v>315</v>
      </c>
      <c r="C304" s="22">
        <f>+'JUNIO ORD'!C304+'PRIMER AJUSTE CUATRIMESTRAL 21'!C304</f>
        <v>232233</v>
      </c>
      <c r="D304" s="22">
        <f>+'JUNIO ORD'!D304+'PRIMER AJUSTE CUATRIMESTRAL 21'!D304</f>
        <v>147746</v>
      </c>
      <c r="E304" s="22">
        <f>+'JUNIO ORD'!E304+'PRIMER AJUSTE CUATRIMESTRAL 21'!E304</f>
        <v>4873</v>
      </c>
      <c r="F304" s="22">
        <f>+'JUNIO ORD'!F304</f>
        <v>11239</v>
      </c>
      <c r="G304" s="22">
        <f>+'JUNIO ORD'!G304</f>
        <v>2729</v>
      </c>
      <c r="H304" s="22">
        <f>+'JUNIO ORD'!H304</f>
        <v>1197</v>
      </c>
      <c r="I304" s="22">
        <f>+'JUNIO ORD'!I304</f>
        <v>2813</v>
      </c>
      <c r="J304" s="22">
        <f>+'JUNIO ORD'!J304</f>
        <v>664</v>
      </c>
      <c r="K304" s="22">
        <v>0</v>
      </c>
      <c r="L304" s="22">
        <f>+'JUNIO ORD'!L304</f>
        <v>14287</v>
      </c>
      <c r="M304" s="22">
        <f>+'JUNIO ORD'!M304</f>
        <v>0</v>
      </c>
      <c r="N304" s="6">
        <f t="shared" si="4"/>
        <v>417781</v>
      </c>
    </row>
    <row r="305" spans="1:14" x14ac:dyDescent="0.25">
      <c r="A305" s="9">
        <v>302</v>
      </c>
      <c r="B305" s="24" t="s">
        <v>316</v>
      </c>
      <c r="C305" s="22">
        <f>+'JUNIO ORD'!C305+'PRIMER AJUSTE CUATRIMESTRAL 21'!C305</f>
        <v>247333</v>
      </c>
      <c r="D305" s="22">
        <f>+'JUNIO ORD'!D305+'PRIMER AJUSTE CUATRIMESTRAL 21'!D305</f>
        <v>65668</v>
      </c>
      <c r="E305" s="22">
        <f>+'JUNIO ORD'!E305+'PRIMER AJUSTE CUATRIMESTRAL 21'!E305</f>
        <v>5185</v>
      </c>
      <c r="F305" s="22">
        <f>+'JUNIO ORD'!F305</f>
        <v>10853</v>
      </c>
      <c r="G305" s="22">
        <f>+'JUNIO ORD'!G305</f>
        <v>8562</v>
      </c>
      <c r="H305" s="22">
        <f>+'JUNIO ORD'!H305</f>
        <v>1311</v>
      </c>
      <c r="I305" s="22">
        <f>+'JUNIO ORD'!I305</f>
        <v>5578</v>
      </c>
      <c r="J305" s="22">
        <f>+'JUNIO ORD'!J305</f>
        <v>589</v>
      </c>
      <c r="K305" s="22">
        <v>0</v>
      </c>
      <c r="L305" s="22">
        <f>+'JUNIO ORD'!L305</f>
        <v>26913</v>
      </c>
      <c r="M305" s="22">
        <f>+'JUNIO ORD'!M305</f>
        <v>0</v>
      </c>
      <c r="N305" s="6">
        <f t="shared" si="4"/>
        <v>371992</v>
      </c>
    </row>
    <row r="306" spans="1:14" x14ac:dyDescent="0.25">
      <c r="A306" s="9">
        <v>303</v>
      </c>
      <c r="B306" s="24" t="s">
        <v>317</v>
      </c>
      <c r="C306" s="22">
        <f>+'JUNIO ORD'!C306+'PRIMER AJUSTE CUATRIMESTRAL 21'!C306</f>
        <v>86847</v>
      </c>
      <c r="D306" s="22">
        <f>+'JUNIO ORD'!D306+'PRIMER AJUSTE CUATRIMESTRAL 21'!D306</f>
        <v>34138</v>
      </c>
      <c r="E306" s="22">
        <f>+'JUNIO ORD'!E306+'PRIMER AJUSTE CUATRIMESTRAL 21'!E306</f>
        <v>1794</v>
      </c>
      <c r="F306" s="22">
        <f>+'JUNIO ORD'!F306</f>
        <v>4295</v>
      </c>
      <c r="G306" s="22">
        <f>+'JUNIO ORD'!G306</f>
        <v>1855</v>
      </c>
      <c r="H306" s="22">
        <f>+'JUNIO ORD'!H306</f>
        <v>441</v>
      </c>
      <c r="I306" s="22">
        <f>+'JUNIO ORD'!I306</f>
        <v>1313</v>
      </c>
      <c r="J306" s="22">
        <f>+'JUNIO ORD'!J306</f>
        <v>252</v>
      </c>
      <c r="K306" s="22">
        <v>0</v>
      </c>
      <c r="L306" s="22">
        <f>+'JUNIO ORD'!L306</f>
        <v>0</v>
      </c>
      <c r="M306" s="22">
        <f>+'JUNIO ORD'!M306</f>
        <v>0</v>
      </c>
      <c r="N306" s="6">
        <f t="shared" si="4"/>
        <v>130935</v>
      </c>
    </row>
    <row r="307" spans="1:14" x14ac:dyDescent="0.25">
      <c r="A307" s="9">
        <v>304</v>
      </c>
      <c r="B307" s="24" t="s">
        <v>318</v>
      </c>
      <c r="C307" s="22">
        <f>+'JUNIO ORD'!C307+'PRIMER AJUSTE CUATRIMESTRAL 21'!C307</f>
        <v>89401</v>
      </c>
      <c r="D307" s="22">
        <f>+'JUNIO ORD'!D307+'PRIMER AJUSTE CUATRIMESTRAL 21'!D307</f>
        <v>40964</v>
      </c>
      <c r="E307" s="22">
        <f>+'JUNIO ORD'!E307+'PRIMER AJUSTE CUATRIMESTRAL 21'!E307</f>
        <v>1916</v>
      </c>
      <c r="F307" s="22">
        <f>+'JUNIO ORD'!F307</f>
        <v>4572</v>
      </c>
      <c r="G307" s="22">
        <f>+'JUNIO ORD'!G307</f>
        <v>1385</v>
      </c>
      <c r="H307" s="22">
        <f>+'JUNIO ORD'!H307</f>
        <v>458</v>
      </c>
      <c r="I307" s="22">
        <f>+'JUNIO ORD'!I307</f>
        <v>1073</v>
      </c>
      <c r="J307" s="22">
        <f>+'JUNIO ORD'!J307</f>
        <v>264</v>
      </c>
      <c r="K307" s="22">
        <v>0</v>
      </c>
      <c r="L307" s="22">
        <f>+'JUNIO ORD'!L307</f>
        <v>1114</v>
      </c>
      <c r="M307" s="22">
        <f>+'JUNIO ORD'!M307</f>
        <v>0</v>
      </c>
      <c r="N307" s="6">
        <f t="shared" si="4"/>
        <v>141147</v>
      </c>
    </row>
    <row r="308" spans="1:14" x14ac:dyDescent="0.25">
      <c r="A308" s="9">
        <v>305</v>
      </c>
      <c r="B308" s="24" t="s">
        <v>319</v>
      </c>
      <c r="C308" s="22">
        <f>+'JUNIO ORD'!C308+'PRIMER AJUSTE CUATRIMESTRAL 21'!C308</f>
        <v>208569</v>
      </c>
      <c r="D308" s="22">
        <f>+'JUNIO ORD'!D308+'PRIMER AJUSTE CUATRIMESTRAL 21'!D308</f>
        <v>241638</v>
      </c>
      <c r="E308" s="22">
        <f>+'JUNIO ORD'!E308+'PRIMER AJUSTE CUATRIMESTRAL 21'!E308</f>
        <v>5286</v>
      </c>
      <c r="F308" s="22">
        <f>+'JUNIO ORD'!F308</f>
        <v>8060</v>
      </c>
      <c r="G308" s="22">
        <f>+'JUNIO ORD'!G308</f>
        <v>6539</v>
      </c>
      <c r="H308" s="22">
        <f>+'JUNIO ORD'!H308</f>
        <v>1258</v>
      </c>
      <c r="I308" s="22">
        <f>+'JUNIO ORD'!I308</f>
        <v>6556</v>
      </c>
      <c r="J308" s="22">
        <f>+'JUNIO ORD'!J308</f>
        <v>431</v>
      </c>
      <c r="K308" s="22">
        <v>0</v>
      </c>
      <c r="L308" s="22">
        <f>+'JUNIO ORD'!L308</f>
        <v>0</v>
      </c>
      <c r="M308" s="22">
        <f>+'JUNIO ORD'!M308</f>
        <v>0</v>
      </c>
      <c r="N308" s="6">
        <f t="shared" si="4"/>
        <v>478337</v>
      </c>
    </row>
    <row r="309" spans="1:14" x14ac:dyDescent="0.25">
      <c r="A309" s="9">
        <v>306</v>
      </c>
      <c r="B309" s="24" t="s">
        <v>320</v>
      </c>
      <c r="C309" s="22">
        <f>+'JUNIO ORD'!C309+'PRIMER AJUSTE CUATRIMESTRAL 21'!C309</f>
        <v>215230</v>
      </c>
      <c r="D309" s="22">
        <f>+'JUNIO ORD'!D309+'PRIMER AJUSTE CUATRIMESTRAL 21'!D309</f>
        <v>91264</v>
      </c>
      <c r="E309" s="22">
        <f>+'JUNIO ORD'!E309+'PRIMER AJUSTE CUATRIMESTRAL 21'!E309</f>
        <v>5099</v>
      </c>
      <c r="F309" s="22">
        <f>+'JUNIO ORD'!F309</f>
        <v>9712</v>
      </c>
      <c r="G309" s="22">
        <f>+'JUNIO ORD'!G309</f>
        <v>8901</v>
      </c>
      <c r="H309" s="22">
        <f>+'JUNIO ORD'!H309</f>
        <v>1207</v>
      </c>
      <c r="I309" s="22">
        <f>+'JUNIO ORD'!I309</f>
        <v>5786</v>
      </c>
      <c r="J309" s="22">
        <f>+'JUNIO ORD'!J309</f>
        <v>561</v>
      </c>
      <c r="K309" s="22">
        <v>0</v>
      </c>
      <c r="L309" s="22">
        <f>+'JUNIO ORD'!L309</f>
        <v>14500</v>
      </c>
      <c r="M309" s="22">
        <f>+'JUNIO ORD'!M309</f>
        <v>0</v>
      </c>
      <c r="N309" s="6">
        <f t="shared" si="4"/>
        <v>352260</v>
      </c>
    </row>
    <row r="310" spans="1:14" x14ac:dyDescent="0.25">
      <c r="A310" s="9">
        <v>307</v>
      </c>
      <c r="B310" s="24" t="s">
        <v>321</v>
      </c>
      <c r="C310" s="22">
        <f>+'JUNIO ORD'!C310+'PRIMER AJUSTE CUATRIMESTRAL 21'!C310</f>
        <v>399283</v>
      </c>
      <c r="D310" s="22">
        <f>+'JUNIO ORD'!D310+'PRIMER AJUSTE CUATRIMESTRAL 21'!D310</f>
        <v>66305</v>
      </c>
      <c r="E310" s="22">
        <f>+'JUNIO ORD'!E310+'PRIMER AJUSTE CUATRIMESTRAL 21'!E310</f>
        <v>10670</v>
      </c>
      <c r="F310" s="22">
        <f>+'JUNIO ORD'!F310</f>
        <v>16129</v>
      </c>
      <c r="G310" s="22">
        <f>+'JUNIO ORD'!G310</f>
        <v>16635</v>
      </c>
      <c r="H310" s="22">
        <f>+'JUNIO ORD'!H310</f>
        <v>2455</v>
      </c>
      <c r="I310" s="22">
        <f>+'JUNIO ORD'!I310</f>
        <v>13721</v>
      </c>
      <c r="J310" s="22">
        <f>+'JUNIO ORD'!J310</f>
        <v>938</v>
      </c>
      <c r="K310" s="22">
        <v>0</v>
      </c>
      <c r="L310" s="22">
        <f>+'JUNIO ORD'!L310</f>
        <v>0</v>
      </c>
      <c r="M310" s="22">
        <f>+'JUNIO ORD'!M310</f>
        <v>0</v>
      </c>
      <c r="N310" s="6">
        <f t="shared" si="4"/>
        <v>526136</v>
      </c>
    </row>
    <row r="311" spans="1:14" x14ac:dyDescent="0.25">
      <c r="A311" s="9">
        <v>308</v>
      </c>
      <c r="B311" s="24" t="s">
        <v>322</v>
      </c>
      <c r="C311" s="22">
        <f>+'JUNIO ORD'!C311+'PRIMER AJUSTE CUATRIMESTRAL 21'!C311</f>
        <v>198765</v>
      </c>
      <c r="D311" s="22">
        <f>+'JUNIO ORD'!D311+'PRIMER AJUSTE CUATRIMESTRAL 21'!D311</f>
        <v>248366</v>
      </c>
      <c r="E311" s="22">
        <f>+'JUNIO ORD'!E311+'PRIMER AJUSTE CUATRIMESTRAL 21'!E311</f>
        <v>4412</v>
      </c>
      <c r="F311" s="22">
        <f>+'JUNIO ORD'!F311</f>
        <v>8156</v>
      </c>
      <c r="G311" s="22">
        <f>+'JUNIO ORD'!G311</f>
        <v>5800</v>
      </c>
      <c r="H311" s="22">
        <f>+'JUNIO ORD'!H311</f>
        <v>1104</v>
      </c>
      <c r="I311" s="22">
        <f>+'JUNIO ORD'!I311</f>
        <v>4784</v>
      </c>
      <c r="J311" s="22">
        <f>+'JUNIO ORD'!J311</f>
        <v>435</v>
      </c>
      <c r="K311" s="22">
        <v>0</v>
      </c>
      <c r="L311" s="22">
        <f>+'JUNIO ORD'!L311</f>
        <v>51914</v>
      </c>
      <c r="M311" s="22">
        <f>+'JUNIO ORD'!M311</f>
        <v>0</v>
      </c>
      <c r="N311" s="6">
        <f t="shared" si="4"/>
        <v>523736</v>
      </c>
    </row>
    <row r="312" spans="1:14" x14ac:dyDescent="0.25">
      <c r="A312" s="9">
        <v>309</v>
      </c>
      <c r="B312" s="24" t="s">
        <v>323</v>
      </c>
      <c r="C312" s="22">
        <f>+'JUNIO ORD'!C312+'PRIMER AJUSTE CUATRIMESTRAL 21'!C312</f>
        <v>478719</v>
      </c>
      <c r="D312" s="22">
        <f>+'JUNIO ORD'!D312+'PRIMER AJUSTE CUATRIMESTRAL 21'!D312</f>
        <v>413359</v>
      </c>
      <c r="E312" s="22">
        <f>+'JUNIO ORD'!E312+'PRIMER AJUSTE CUATRIMESTRAL 21'!E312</f>
        <v>11263</v>
      </c>
      <c r="F312" s="22">
        <f>+'JUNIO ORD'!F312</f>
        <v>20894</v>
      </c>
      <c r="G312" s="22">
        <f>+'JUNIO ORD'!G312</f>
        <v>20677</v>
      </c>
      <c r="H312" s="22">
        <f>+'JUNIO ORD'!H312</f>
        <v>2699</v>
      </c>
      <c r="I312" s="22">
        <f>+'JUNIO ORD'!I312</f>
        <v>13141</v>
      </c>
      <c r="J312" s="22">
        <f>+'JUNIO ORD'!J312</f>
        <v>1244</v>
      </c>
      <c r="K312" s="22">
        <v>0</v>
      </c>
      <c r="L312" s="22">
        <f>+'JUNIO ORD'!L312</f>
        <v>0</v>
      </c>
      <c r="M312" s="22">
        <f>+'JUNIO ORD'!M312</f>
        <v>0</v>
      </c>
      <c r="N312" s="6">
        <f t="shared" si="4"/>
        <v>961996</v>
      </c>
    </row>
    <row r="313" spans="1:14" x14ac:dyDescent="0.25">
      <c r="A313" s="9">
        <v>310</v>
      </c>
      <c r="B313" s="24" t="s">
        <v>324</v>
      </c>
      <c r="C313" s="22">
        <f>+'JUNIO ORD'!C313+'PRIMER AJUSTE CUATRIMESTRAL 21'!C313</f>
        <v>332991</v>
      </c>
      <c r="D313" s="22">
        <f>+'JUNIO ORD'!D313+'PRIMER AJUSTE CUATRIMESTRAL 21'!D313</f>
        <v>347840</v>
      </c>
      <c r="E313" s="22">
        <f>+'JUNIO ORD'!E313+'PRIMER AJUSTE CUATRIMESTRAL 21'!E313</f>
        <v>10162</v>
      </c>
      <c r="F313" s="22">
        <f>+'JUNIO ORD'!F313</f>
        <v>11313</v>
      </c>
      <c r="G313" s="22">
        <f>+'JUNIO ORD'!G313</f>
        <v>25807</v>
      </c>
      <c r="H313" s="22">
        <f>+'JUNIO ORD'!H313</f>
        <v>2279</v>
      </c>
      <c r="I313" s="22">
        <f>+'JUNIO ORD'!I313</f>
        <v>18328</v>
      </c>
      <c r="J313" s="22">
        <f>+'JUNIO ORD'!J313</f>
        <v>633</v>
      </c>
      <c r="K313" s="22">
        <v>0</v>
      </c>
      <c r="L313" s="22">
        <f>+'JUNIO ORD'!L313</f>
        <v>0</v>
      </c>
      <c r="M313" s="22">
        <f>+'JUNIO ORD'!M313</f>
        <v>0</v>
      </c>
      <c r="N313" s="6">
        <f t="shared" si="4"/>
        <v>749353</v>
      </c>
    </row>
    <row r="314" spans="1:14" x14ac:dyDescent="0.25">
      <c r="A314" s="9">
        <v>311</v>
      </c>
      <c r="B314" s="24" t="s">
        <v>325</v>
      </c>
      <c r="C314" s="22">
        <f>+'JUNIO ORD'!C314+'PRIMER AJUSTE CUATRIMESTRAL 21'!C314</f>
        <v>100751</v>
      </c>
      <c r="D314" s="22">
        <f>+'JUNIO ORD'!D314+'PRIMER AJUSTE CUATRIMESTRAL 21'!D314</f>
        <v>67829</v>
      </c>
      <c r="E314" s="22">
        <f>+'JUNIO ORD'!E314+'PRIMER AJUSTE CUATRIMESTRAL 21'!E314</f>
        <v>2007</v>
      </c>
      <c r="F314" s="22">
        <f>+'JUNIO ORD'!F314</f>
        <v>5198</v>
      </c>
      <c r="G314" s="22">
        <f>+'JUNIO ORD'!G314</f>
        <v>902</v>
      </c>
      <c r="H314" s="22">
        <f>+'JUNIO ORD'!H314</f>
        <v>495</v>
      </c>
      <c r="I314" s="22">
        <f>+'JUNIO ORD'!I314</f>
        <v>805</v>
      </c>
      <c r="J314" s="22">
        <f>+'JUNIO ORD'!J314</f>
        <v>297</v>
      </c>
      <c r="K314" s="22">
        <v>0</v>
      </c>
      <c r="L314" s="22">
        <f>+'JUNIO ORD'!L314</f>
        <v>0</v>
      </c>
      <c r="M314" s="22">
        <f>+'JUNIO ORD'!M314</f>
        <v>0</v>
      </c>
      <c r="N314" s="6">
        <f t="shared" si="4"/>
        <v>178284</v>
      </c>
    </row>
    <row r="315" spans="1:14" x14ac:dyDescent="0.25">
      <c r="A315" s="9">
        <v>312</v>
      </c>
      <c r="B315" s="24" t="s">
        <v>326</v>
      </c>
      <c r="C315" s="22">
        <f>+'JUNIO ORD'!C315+'PRIMER AJUSTE CUATRIMESTRAL 21'!C315</f>
        <v>445750</v>
      </c>
      <c r="D315" s="22">
        <f>+'JUNIO ORD'!D315+'PRIMER AJUSTE CUATRIMESTRAL 21'!D315</f>
        <v>88649</v>
      </c>
      <c r="E315" s="22">
        <f>+'JUNIO ORD'!E315+'PRIMER AJUSTE CUATRIMESTRAL 21'!E315</f>
        <v>10664</v>
      </c>
      <c r="F315" s="22">
        <f>+'JUNIO ORD'!F315</f>
        <v>18815</v>
      </c>
      <c r="G315" s="22">
        <f>+'JUNIO ORD'!G315</f>
        <v>21452</v>
      </c>
      <c r="H315" s="22">
        <f>+'JUNIO ORD'!H315</f>
        <v>2556</v>
      </c>
      <c r="I315" s="22">
        <f>+'JUNIO ORD'!I315</f>
        <v>13888</v>
      </c>
      <c r="J315" s="22">
        <f>+'JUNIO ORD'!J315</f>
        <v>1097</v>
      </c>
      <c r="K315" s="22">
        <v>0</v>
      </c>
      <c r="L315" s="22">
        <f>+'JUNIO ORD'!L315</f>
        <v>63170</v>
      </c>
      <c r="M315" s="22">
        <f>+'JUNIO ORD'!M315</f>
        <v>0</v>
      </c>
      <c r="N315" s="6">
        <f t="shared" si="4"/>
        <v>666041</v>
      </c>
    </row>
    <row r="316" spans="1:14" x14ac:dyDescent="0.25">
      <c r="A316" s="9">
        <v>313</v>
      </c>
      <c r="B316" s="24" t="s">
        <v>327</v>
      </c>
      <c r="C316" s="22">
        <f>+'JUNIO ORD'!C316+'PRIMER AJUSTE CUATRIMESTRAL 21'!C316</f>
        <v>107150</v>
      </c>
      <c r="D316" s="22">
        <f>+'JUNIO ORD'!D316+'PRIMER AJUSTE CUATRIMESTRAL 21'!D316</f>
        <v>52701</v>
      </c>
      <c r="E316" s="22">
        <f>+'JUNIO ORD'!E316+'PRIMER AJUSTE CUATRIMESTRAL 21'!E316</f>
        <v>2124</v>
      </c>
      <c r="F316" s="22">
        <f>+'JUNIO ORD'!F316</f>
        <v>5721</v>
      </c>
      <c r="G316" s="22">
        <f>+'JUNIO ORD'!G316</f>
        <v>1321</v>
      </c>
      <c r="H316" s="22">
        <f>+'JUNIO ORD'!H316</f>
        <v>518</v>
      </c>
      <c r="I316" s="22">
        <f>+'JUNIO ORD'!I316</f>
        <v>893</v>
      </c>
      <c r="J316" s="22">
        <f>+'JUNIO ORD'!J316</f>
        <v>332</v>
      </c>
      <c r="K316" s="22">
        <v>0</v>
      </c>
      <c r="L316" s="22">
        <f>+'JUNIO ORD'!L316</f>
        <v>0</v>
      </c>
      <c r="M316" s="22">
        <f>+'JUNIO ORD'!M316</f>
        <v>0</v>
      </c>
      <c r="N316" s="6">
        <f t="shared" si="4"/>
        <v>170760</v>
      </c>
    </row>
    <row r="317" spans="1:14" x14ac:dyDescent="0.25">
      <c r="A317" s="9">
        <v>314</v>
      </c>
      <c r="B317" s="24" t="s">
        <v>328</v>
      </c>
      <c r="C317" s="22">
        <f>+'JUNIO ORD'!C317+'PRIMER AJUSTE CUATRIMESTRAL 21'!C317</f>
        <v>139249</v>
      </c>
      <c r="D317" s="22">
        <f>+'JUNIO ORD'!D317+'PRIMER AJUSTE CUATRIMESTRAL 21'!D317</f>
        <v>93287</v>
      </c>
      <c r="E317" s="22">
        <f>+'JUNIO ORD'!E317+'PRIMER AJUSTE CUATRIMESTRAL 21'!E317</f>
        <v>3132</v>
      </c>
      <c r="F317" s="22">
        <f>+'JUNIO ORD'!F317</f>
        <v>5928</v>
      </c>
      <c r="G317" s="22">
        <f>+'JUNIO ORD'!G317</f>
        <v>2906</v>
      </c>
      <c r="H317" s="22">
        <f>+'JUNIO ORD'!H317</f>
        <v>772</v>
      </c>
      <c r="I317" s="22">
        <f>+'JUNIO ORD'!I317</f>
        <v>2858</v>
      </c>
      <c r="J317" s="22">
        <f>+'JUNIO ORD'!J317</f>
        <v>382</v>
      </c>
      <c r="K317" s="22">
        <v>0</v>
      </c>
      <c r="L317" s="22">
        <f>+'JUNIO ORD'!L317</f>
        <v>0</v>
      </c>
      <c r="M317" s="22">
        <f>+'JUNIO ORD'!M317</f>
        <v>0</v>
      </c>
      <c r="N317" s="6">
        <f t="shared" si="4"/>
        <v>248514</v>
      </c>
    </row>
    <row r="318" spans="1:14" x14ac:dyDescent="0.25">
      <c r="A318" s="9">
        <v>315</v>
      </c>
      <c r="B318" s="24" t="s">
        <v>329</v>
      </c>
      <c r="C318" s="22">
        <f>+'JUNIO ORD'!C318+'PRIMER AJUSTE CUATRIMESTRAL 21'!C318</f>
        <v>143457</v>
      </c>
      <c r="D318" s="22">
        <f>+'JUNIO ORD'!D318+'PRIMER AJUSTE CUATRIMESTRAL 21'!D318</f>
        <v>107844</v>
      </c>
      <c r="E318" s="22">
        <f>+'JUNIO ORD'!E318+'PRIMER AJUSTE CUATRIMESTRAL 21'!E318</f>
        <v>3120</v>
      </c>
      <c r="F318" s="22">
        <f>+'JUNIO ORD'!F318</f>
        <v>6871</v>
      </c>
      <c r="G318" s="22">
        <f>+'JUNIO ORD'!G318</f>
        <v>3810</v>
      </c>
      <c r="H318" s="22">
        <f>+'JUNIO ORD'!H318</f>
        <v>756</v>
      </c>
      <c r="I318" s="22">
        <f>+'JUNIO ORD'!I318</f>
        <v>2529</v>
      </c>
      <c r="J318" s="22">
        <f>+'JUNIO ORD'!J318</f>
        <v>397</v>
      </c>
      <c r="K318" s="22">
        <v>0</v>
      </c>
      <c r="L318" s="22">
        <f>+'JUNIO ORD'!L318</f>
        <v>14618</v>
      </c>
      <c r="M318" s="22">
        <f>+'JUNIO ORD'!M318</f>
        <v>0</v>
      </c>
      <c r="N318" s="6">
        <f t="shared" si="4"/>
        <v>283402</v>
      </c>
    </row>
    <row r="319" spans="1:14" x14ac:dyDescent="0.25">
      <c r="A319" s="9">
        <v>316</v>
      </c>
      <c r="B319" s="24" t="s">
        <v>330</v>
      </c>
      <c r="C319" s="22">
        <f>+'JUNIO ORD'!C319+'PRIMER AJUSTE CUATRIMESTRAL 21'!C319</f>
        <v>111940</v>
      </c>
      <c r="D319" s="22">
        <f>+'JUNIO ORD'!D319+'PRIMER AJUSTE CUATRIMESTRAL 21'!D319</f>
        <v>84754</v>
      </c>
      <c r="E319" s="22">
        <f>+'JUNIO ORD'!E319+'PRIMER AJUSTE CUATRIMESTRAL 21'!E319</f>
        <v>2289</v>
      </c>
      <c r="F319" s="22">
        <f>+'JUNIO ORD'!F319</f>
        <v>5885</v>
      </c>
      <c r="G319" s="22">
        <f>+'JUNIO ORD'!G319</f>
        <v>1249</v>
      </c>
      <c r="H319" s="22">
        <f>+'JUNIO ORD'!H319</f>
        <v>555</v>
      </c>
      <c r="I319" s="22">
        <f>+'JUNIO ORD'!I319</f>
        <v>995</v>
      </c>
      <c r="J319" s="22">
        <f>+'JUNIO ORD'!J319</f>
        <v>418</v>
      </c>
      <c r="K319" s="22">
        <v>0</v>
      </c>
      <c r="L319" s="22">
        <f>+'JUNIO ORD'!L319</f>
        <v>1</v>
      </c>
      <c r="M319" s="22">
        <f>+'JUNIO ORD'!M319</f>
        <v>0</v>
      </c>
      <c r="N319" s="6">
        <f t="shared" si="4"/>
        <v>208086</v>
      </c>
    </row>
    <row r="320" spans="1:14" x14ac:dyDescent="0.25">
      <c r="A320" s="9">
        <v>317</v>
      </c>
      <c r="B320" s="24" t="s">
        <v>331</v>
      </c>
      <c r="C320" s="22">
        <f>+'JUNIO ORD'!C320+'PRIMER AJUSTE CUATRIMESTRAL 21'!C320</f>
        <v>128771</v>
      </c>
      <c r="D320" s="22">
        <f>+'JUNIO ORD'!D320+'PRIMER AJUSTE CUATRIMESTRAL 21'!D320</f>
        <v>80215</v>
      </c>
      <c r="E320" s="22">
        <f>+'JUNIO ORD'!E320+'PRIMER AJUSTE CUATRIMESTRAL 21'!E320</f>
        <v>2947</v>
      </c>
      <c r="F320" s="22">
        <f>+'JUNIO ORD'!F320</f>
        <v>5991</v>
      </c>
      <c r="G320" s="22">
        <f>+'JUNIO ORD'!G320</f>
        <v>2166</v>
      </c>
      <c r="H320" s="22">
        <f>+'JUNIO ORD'!H320</f>
        <v>702</v>
      </c>
      <c r="I320" s="22">
        <f>+'JUNIO ORD'!I320</f>
        <v>2196</v>
      </c>
      <c r="J320" s="22">
        <f>+'JUNIO ORD'!J320</f>
        <v>358</v>
      </c>
      <c r="K320" s="22">
        <v>0</v>
      </c>
      <c r="L320" s="22">
        <f>+'JUNIO ORD'!L320</f>
        <v>0</v>
      </c>
      <c r="M320" s="22">
        <f>+'JUNIO ORD'!M320</f>
        <v>0</v>
      </c>
      <c r="N320" s="6">
        <f t="shared" si="4"/>
        <v>223346</v>
      </c>
    </row>
    <row r="321" spans="1:14" x14ac:dyDescent="0.25">
      <c r="A321" s="9">
        <v>318</v>
      </c>
      <c r="B321" s="24" t="s">
        <v>332</v>
      </c>
      <c r="C321" s="22">
        <f>+'JUNIO ORD'!C321+'PRIMER AJUSTE CUATRIMESTRAL 21'!C321</f>
        <v>3337236</v>
      </c>
      <c r="D321" s="22">
        <f>+'JUNIO ORD'!D321+'PRIMER AJUSTE CUATRIMESTRAL 21'!D321</f>
        <v>1812229</v>
      </c>
      <c r="E321" s="22">
        <f>+'JUNIO ORD'!E321+'PRIMER AJUSTE CUATRIMESTRAL 21'!E321</f>
        <v>110049</v>
      </c>
      <c r="F321" s="22">
        <f>+'JUNIO ORD'!F321</f>
        <v>96886</v>
      </c>
      <c r="G321" s="22">
        <f>+'JUNIO ORD'!G321</f>
        <v>77612</v>
      </c>
      <c r="H321" s="22">
        <f>+'JUNIO ORD'!H321</f>
        <v>24680</v>
      </c>
      <c r="I321" s="22">
        <f>+'JUNIO ORD'!I321</f>
        <v>132724</v>
      </c>
      <c r="J321" s="22">
        <f>+'JUNIO ORD'!J321</f>
        <v>6255</v>
      </c>
      <c r="K321" s="22">
        <v>0</v>
      </c>
      <c r="L321" s="22">
        <f>+'JUNIO ORD'!L321</f>
        <v>0</v>
      </c>
      <c r="M321" s="22">
        <f>+'JUNIO ORD'!M321</f>
        <v>0</v>
      </c>
      <c r="N321" s="6">
        <f t="shared" si="4"/>
        <v>5597671</v>
      </c>
    </row>
    <row r="322" spans="1:14" x14ac:dyDescent="0.25">
      <c r="A322" s="9">
        <v>319</v>
      </c>
      <c r="B322" s="24" t="s">
        <v>333</v>
      </c>
      <c r="C322" s="22">
        <f>+'JUNIO ORD'!C322+'PRIMER AJUSTE CUATRIMESTRAL 21'!C322</f>
        <v>69762</v>
      </c>
      <c r="D322" s="22">
        <f>+'JUNIO ORD'!D322+'PRIMER AJUSTE CUATRIMESTRAL 21'!D322</f>
        <v>24797</v>
      </c>
      <c r="E322" s="22">
        <f>+'JUNIO ORD'!E322+'PRIMER AJUSTE CUATRIMESTRAL 21'!E322</f>
        <v>1481</v>
      </c>
      <c r="F322" s="22">
        <f>+'JUNIO ORD'!F322</f>
        <v>3417</v>
      </c>
      <c r="G322" s="22">
        <f>+'JUNIO ORD'!G322</f>
        <v>1742</v>
      </c>
      <c r="H322" s="22">
        <f>+'JUNIO ORD'!H322</f>
        <v>360</v>
      </c>
      <c r="I322" s="22">
        <f>+'JUNIO ORD'!I322</f>
        <v>1184</v>
      </c>
      <c r="J322" s="22">
        <f>+'JUNIO ORD'!J322</f>
        <v>201</v>
      </c>
      <c r="K322" s="22">
        <v>0</v>
      </c>
      <c r="L322" s="22">
        <f>+'JUNIO ORD'!L322</f>
        <v>0</v>
      </c>
      <c r="M322" s="22">
        <f>+'JUNIO ORD'!M322</f>
        <v>0</v>
      </c>
      <c r="N322" s="6">
        <f t="shared" si="4"/>
        <v>102944</v>
      </c>
    </row>
    <row r="323" spans="1:14" x14ac:dyDescent="0.25">
      <c r="A323" s="9">
        <v>320</v>
      </c>
      <c r="B323" s="24" t="s">
        <v>334</v>
      </c>
      <c r="C323" s="22">
        <f>+'JUNIO ORD'!C323+'PRIMER AJUSTE CUATRIMESTRAL 21'!C323</f>
        <v>66213</v>
      </c>
      <c r="D323" s="22">
        <f>+'JUNIO ORD'!D323+'PRIMER AJUSTE CUATRIMESTRAL 21'!D323</f>
        <v>26878</v>
      </c>
      <c r="E323" s="22">
        <f>+'JUNIO ORD'!E323+'PRIMER AJUSTE CUATRIMESTRAL 21'!E323</f>
        <v>1378</v>
      </c>
      <c r="F323" s="22">
        <f>+'JUNIO ORD'!F323</f>
        <v>3389</v>
      </c>
      <c r="G323" s="22">
        <f>+'JUNIO ORD'!G323</f>
        <v>1239</v>
      </c>
      <c r="H323" s="22">
        <f>+'JUNIO ORD'!H323</f>
        <v>333</v>
      </c>
      <c r="I323" s="22">
        <f>+'JUNIO ORD'!I323</f>
        <v>873</v>
      </c>
      <c r="J323" s="22">
        <f>+'JUNIO ORD'!J323</f>
        <v>196</v>
      </c>
      <c r="K323" s="22">
        <v>0</v>
      </c>
      <c r="L323" s="22">
        <f>+'JUNIO ORD'!L323</f>
        <v>0</v>
      </c>
      <c r="M323" s="22">
        <f>+'JUNIO ORD'!M323</f>
        <v>0</v>
      </c>
      <c r="N323" s="6">
        <f t="shared" si="4"/>
        <v>100499</v>
      </c>
    </row>
    <row r="324" spans="1:14" x14ac:dyDescent="0.25">
      <c r="A324" s="9">
        <v>321</v>
      </c>
      <c r="B324" s="24" t="s">
        <v>335</v>
      </c>
      <c r="C324" s="22">
        <f>+'JUNIO ORD'!C324+'PRIMER AJUSTE CUATRIMESTRAL 21'!C324</f>
        <v>90528</v>
      </c>
      <c r="D324" s="22">
        <f>+'JUNIO ORD'!D324+'PRIMER AJUSTE CUATRIMESTRAL 21'!D324</f>
        <v>38552</v>
      </c>
      <c r="E324" s="22">
        <f>+'JUNIO ORD'!E324+'PRIMER AJUSTE CUATRIMESTRAL 21'!E324</f>
        <v>1787</v>
      </c>
      <c r="F324" s="22">
        <f>+'JUNIO ORD'!F324</f>
        <v>4571</v>
      </c>
      <c r="G324" s="22">
        <f>+'JUNIO ORD'!G324</f>
        <v>1333</v>
      </c>
      <c r="H324" s="22">
        <f>+'JUNIO ORD'!H324</f>
        <v>446</v>
      </c>
      <c r="I324" s="22">
        <f>+'JUNIO ORD'!I324</f>
        <v>974</v>
      </c>
      <c r="J324" s="22">
        <f>+'JUNIO ORD'!J324</f>
        <v>269</v>
      </c>
      <c r="K324" s="22">
        <v>0</v>
      </c>
      <c r="L324" s="22">
        <f>+'JUNIO ORD'!L324</f>
        <v>0</v>
      </c>
      <c r="M324" s="22">
        <f>+'JUNIO ORD'!M324</f>
        <v>0</v>
      </c>
      <c r="N324" s="6">
        <f t="shared" si="4"/>
        <v>138460</v>
      </c>
    </row>
    <row r="325" spans="1:14" x14ac:dyDescent="0.25">
      <c r="A325" s="9">
        <v>322</v>
      </c>
      <c r="B325" s="24" t="s">
        <v>336</v>
      </c>
      <c r="C325" s="22">
        <f>+'JUNIO ORD'!C325+'PRIMER AJUSTE CUATRIMESTRAL 21'!C325</f>
        <v>110754</v>
      </c>
      <c r="D325" s="22">
        <f>+'JUNIO ORD'!D325+'PRIMER AJUSTE CUATRIMESTRAL 21'!D325</f>
        <v>56086</v>
      </c>
      <c r="E325" s="22">
        <f>+'JUNIO ORD'!E325+'PRIMER AJUSTE CUATRIMESTRAL 21'!E325</f>
        <v>2198</v>
      </c>
      <c r="F325" s="22">
        <f>+'JUNIO ORD'!F325</f>
        <v>5901</v>
      </c>
      <c r="G325" s="22">
        <f>+'JUNIO ORD'!G325</f>
        <v>1501</v>
      </c>
      <c r="H325" s="22">
        <f>+'JUNIO ORD'!H325</f>
        <v>536</v>
      </c>
      <c r="I325" s="22">
        <f>+'JUNIO ORD'!I325</f>
        <v>954</v>
      </c>
      <c r="J325" s="22">
        <f>+'JUNIO ORD'!J325</f>
        <v>342</v>
      </c>
      <c r="K325" s="22">
        <v>0</v>
      </c>
      <c r="L325" s="22">
        <f>+'JUNIO ORD'!L325</f>
        <v>0</v>
      </c>
      <c r="M325" s="22">
        <f>+'JUNIO ORD'!M325</f>
        <v>0</v>
      </c>
      <c r="N325" s="6">
        <f t="shared" ref="N325:N388" si="5">SUM(C325:M325)</f>
        <v>178272</v>
      </c>
    </row>
    <row r="326" spans="1:14" x14ac:dyDescent="0.25">
      <c r="A326" s="9">
        <v>323</v>
      </c>
      <c r="B326" s="24" t="s">
        <v>337</v>
      </c>
      <c r="C326" s="22">
        <f>+'JUNIO ORD'!C326+'PRIMER AJUSTE CUATRIMESTRAL 21'!C326</f>
        <v>147866</v>
      </c>
      <c r="D326" s="22">
        <f>+'JUNIO ORD'!D326+'PRIMER AJUSTE CUATRIMESTRAL 21'!D326</f>
        <v>44937</v>
      </c>
      <c r="E326" s="22">
        <f>+'JUNIO ORD'!E326+'PRIMER AJUSTE CUATRIMESTRAL 21'!E326</f>
        <v>3145</v>
      </c>
      <c r="F326" s="22">
        <f>+'JUNIO ORD'!F326</f>
        <v>6879</v>
      </c>
      <c r="G326" s="22">
        <f>+'JUNIO ORD'!G326</f>
        <v>4243</v>
      </c>
      <c r="H326" s="22">
        <f>+'JUNIO ORD'!H326</f>
        <v>776</v>
      </c>
      <c r="I326" s="22">
        <f>+'JUNIO ORD'!I326</f>
        <v>2953</v>
      </c>
      <c r="J326" s="22">
        <f>+'JUNIO ORD'!J326</f>
        <v>384</v>
      </c>
      <c r="K326" s="22">
        <v>0</v>
      </c>
      <c r="L326" s="22">
        <f>+'JUNIO ORD'!L326</f>
        <v>0</v>
      </c>
      <c r="M326" s="22">
        <f>+'JUNIO ORD'!M326</f>
        <v>0</v>
      </c>
      <c r="N326" s="6">
        <f t="shared" si="5"/>
        <v>211183</v>
      </c>
    </row>
    <row r="327" spans="1:14" x14ac:dyDescent="0.25">
      <c r="A327" s="9">
        <v>324</v>
      </c>
      <c r="B327" s="24" t="s">
        <v>338</v>
      </c>
      <c r="C327" s="22">
        <f>+'JUNIO ORD'!C327+'PRIMER AJUSTE CUATRIMESTRAL 21'!C327</f>
        <v>1894511</v>
      </c>
      <c r="D327" s="22">
        <f>+'JUNIO ORD'!D327+'PRIMER AJUSTE CUATRIMESTRAL 21'!D327</f>
        <v>1313855</v>
      </c>
      <c r="E327" s="22">
        <f>+'JUNIO ORD'!E327+'PRIMER AJUSTE CUATRIMESTRAL 21'!E327</f>
        <v>47739</v>
      </c>
      <c r="F327" s="22">
        <f>+'JUNIO ORD'!F327</f>
        <v>65655</v>
      </c>
      <c r="G327" s="22">
        <f>+'JUNIO ORD'!G327</f>
        <v>83431</v>
      </c>
      <c r="H327" s="22">
        <f>+'JUNIO ORD'!H327</f>
        <v>11710</v>
      </c>
      <c r="I327" s="22">
        <f>+'JUNIO ORD'!I327</f>
        <v>68820</v>
      </c>
      <c r="J327" s="22">
        <f>+'JUNIO ORD'!J327</f>
        <v>3907</v>
      </c>
      <c r="K327" s="22">
        <v>0</v>
      </c>
      <c r="L327" s="22">
        <f>+'JUNIO ORD'!L327</f>
        <v>0</v>
      </c>
      <c r="M327" s="22">
        <f>+'JUNIO ORD'!M327</f>
        <v>0</v>
      </c>
      <c r="N327" s="6">
        <f t="shared" si="5"/>
        <v>3489628</v>
      </c>
    </row>
    <row r="328" spans="1:14" x14ac:dyDescent="0.25">
      <c r="A328" s="9">
        <v>325</v>
      </c>
      <c r="B328" s="24" t="s">
        <v>339</v>
      </c>
      <c r="C328" s="22">
        <f>+'JUNIO ORD'!C328+'PRIMER AJUSTE CUATRIMESTRAL 21'!C328</f>
        <v>476867</v>
      </c>
      <c r="D328" s="22">
        <f>+'JUNIO ORD'!D328+'PRIMER AJUSTE CUATRIMESTRAL 21'!D328</f>
        <v>195318</v>
      </c>
      <c r="E328" s="22">
        <f>+'JUNIO ORD'!E328+'PRIMER AJUSTE CUATRIMESTRAL 21'!E328</f>
        <v>11923</v>
      </c>
      <c r="F328" s="22">
        <f>+'JUNIO ORD'!F328</f>
        <v>18932</v>
      </c>
      <c r="G328" s="22">
        <f>+'JUNIO ORD'!G328</f>
        <v>22060</v>
      </c>
      <c r="H328" s="22">
        <f>+'JUNIO ORD'!H328</f>
        <v>2839</v>
      </c>
      <c r="I328" s="22">
        <f>+'JUNIO ORD'!I328</f>
        <v>15936</v>
      </c>
      <c r="J328" s="22">
        <f>+'JUNIO ORD'!J328</f>
        <v>1062</v>
      </c>
      <c r="K328" s="22">
        <v>0</v>
      </c>
      <c r="L328" s="22">
        <f>+'JUNIO ORD'!L328</f>
        <v>32072</v>
      </c>
      <c r="M328" s="22">
        <f>+'JUNIO ORD'!M328</f>
        <v>0</v>
      </c>
      <c r="N328" s="6">
        <f t="shared" si="5"/>
        <v>777009</v>
      </c>
    </row>
    <row r="329" spans="1:14" x14ac:dyDescent="0.25">
      <c r="A329" s="9">
        <v>326</v>
      </c>
      <c r="B329" s="24" t="s">
        <v>340</v>
      </c>
      <c r="C329" s="22">
        <f>+'JUNIO ORD'!C329+'PRIMER AJUSTE CUATRIMESTRAL 21'!C329</f>
        <v>292285</v>
      </c>
      <c r="D329" s="22">
        <f>+'JUNIO ORD'!D329+'PRIMER AJUSTE CUATRIMESTRAL 21'!D329</f>
        <v>183211</v>
      </c>
      <c r="E329" s="22">
        <f>+'JUNIO ORD'!E329+'PRIMER AJUSTE CUATRIMESTRAL 21'!E329</f>
        <v>6616</v>
      </c>
      <c r="F329" s="22">
        <f>+'JUNIO ORD'!F329</f>
        <v>12837</v>
      </c>
      <c r="G329" s="22">
        <f>+'JUNIO ORD'!G329</f>
        <v>9635</v>
      </c>
      <c r="H329" s="22">
        <f>+'JUNIO ORD'!H329</f>
        <v>1611</v>
      </c>
      <c r="I329" s="22">
        <f>+'JUNIO ORD'!I329</f>
        <v>6834</v>
      </c>
      <c r="J329" s="22">
        <f>+'JUNIO ORD'!J329</f>
        <v>748</v>
      </c>
      <c r="K329" s="22">
        <v>0</v>
      </c>
      <c r="L329" s="22">
        <f>+'JUNIO ORD'!L329</f>
        <v>0</v>
      </c>
      <c r="M329" s="22">
        <f>+'JUNIO ORD'!M329</f>
        <v>0</v>
      </c>
      <c r="N329" s="6">
        <f t="shared" si="5"/>
        <v>513777</v>
      </c>
    </row>
    <row r="330" spans="1:14" x14ac:dyDescent="0.25">
      <c r="A330" s="9">
        <v>327</v>
      </c>
      <c r="B330" s="24" t="s">
        <v>341</v>
      </c>
      <c r="C330" s="22">
        <f>+'JUNIO ORD'!C330+'PRIMER AJUSTE CUATRIMESTRAL 21'!C330</f>
        <v>1339747</v>
      </c>
      <c r="D330" s="22">
        <f>+'JUNIO ORD'!D330+'PRIMER AJUSTE CUATRIMESTRAL 21'!D330</f>
        <v>1073295</v>
      </c>
      <c r="E330" s="22">
        <f>+'JUNIO ORD'!E330+'PRIMER AJUSTE CUATRIMESTRAL 21'!E330</f>
        <v>31407</v>
      </c>
      <c r="F330" s="22">
        <f>+'JUNIO ORD'!F330</f>
        <v>56820</v>
      </c>
      <c r="G330" s="22">
        <f>+'JUNIO ORD'!G330</f>
        <v>26152</v>
      </c>
      <c r="H330" s="22">
        <f>+'JUNIO ORD'!H330</f>
        <v>7590</v>
      </c>
      <c r="I330" s="22">
        <f>+'JUNIO ORD'!I330</f>
        <v>28216</v>
      </c>
      <c r="J330" s="22">
        <f>+'JUNIO ORD'!J330</f>
        <v>3219</v>
      </c>
      <c r="K330" s="22">
        <v>0</v>
      </c>
      <c r="L330" s="22">
        <f>+'JUNIO ORD'!L330</f>
        <v>0</v>
      </c>
      <c r="M330" s="22">
        <f>+'JUNIO ORD'!M330</f>
        <v>0</v>
      </c>
      <c r="N330" s="6">
        <f t="shared" si="5"/>
        <v>2566446</v>
      </c>
    </row>
    <row r="331" spans="1:14" x14ac:dyDescent="0.25">
      <c r="A331" s="9">
        <v>328</v>
      </c>
      <c r="B331" s="24" t="s">
        <v>342</v>
      </c>
      <c r="C331" s="22">
        <f>+'JUNIO ORD'!C331+'PRIMER AJUSTE CUATRIMESTRAL 21'!C331</f>
        <v>99875</v>
      </c>
      <c r="D331" s="22">
        <f>+'JUNIO ORD'!D331+'PRIMER AJUSTE CUATRIMESTRAL 21'!D331</f>
        <v>41064</v>
      </c>
      <c r="E331" s="22">
        <f>+'JUNIO ORD'!E331+'PRIMER AJUSTE CUATRIMESTRAL 21'!E331</f>
        <v>2176</v>
      </c>
      <c r="F331" s="22">
        <f>+'JUNIO ORD'!F331</f>
        <v>4974</v>
      </c>
      <c r="G331" s="22">
        <f>+'JUNIO ORD'!G331</f>
        <v>2786</v>
      </c>
      <c r="H331" s="22">
        <f>+'JUNIO ORD'!H331</f>
        <v>520</v>
      </c>
      <c r="I331" s="22">
        <f>+'JUNIO ORD'!I331</f>
        <v>1748</v>
      </c>
      <c r="J331" s="22">
        <f>+'JUNIO ORD'!J331</f>
        <v>288</v>
      </c>
      <c r="K331" s="22">
        <v>0</v>
      </c>
      <c r="L331" s="22">
        <f>+'JUNIO ORD'!L331</f>
        <v>5662</v>
      </c>
      <c r="M331" s="22">
        <f>+'JUNIO ORD'!M331</f>
        <v>0</v>
      </c>
      <c r="N331" s="6">
        <f t="shared" si="5"/>
        <v>159093</v>
      </c>
    </row>
    <row r="332" spans="1:14" x14ac:dyDescent="0.25">
      <c r="A332" s="9">
        <v>329</v>
      </c>
      <c r="B332" s="24" t="s">
        <v>343</v>
      </c>
      <c r="C332" s="22">
        <f>+'JUNIO ORD'!C332+'PRIMER AJUSTE CUATRIMESTRAL 21'!C332</f>
        <v>111938</v>
      </c>
      <c r="D332" s="22">
        <f>+'JUNIO ORD'!D332+'PRIMER AJUSTE CUATRIMESTRAL 21'!D332</f>
        <v>41030</v>
      </c>
      <c r="E332" s="22">
        <f>+'JUNIO ORD'!E332+'PRIMER AJUSTE CUATRIMESTRAL 21'!E332</f>
        <v>2258</v>
      </c>
      <c r="F332" s="22">
        <f>+'JUNIO ORD'!F332</f>
        <v>5627</v>
      </c>
      <c r="G332" s="22">
        <f>+'JUNIO ORD'!G332</f>
        <v>2123</v>
      </c>
      <c r="H332" s="22">
        <f>+'JUNIO ORD'!H332</f>
        <v>558</v>
      </c>
      <c r="I332" s="22">
        <f>+'JUNIO ORD'!I332</f>
        <v>1424</v>
      </c>
      <c r="J332" s="22">
        <f>+'JUNIO ORD'!J332</f>
        <v>327</v>
      </c>
      <c r="K332" s="22">
        <v>0</v>
      </c>
      <c r="L332" s="22">
        <f>+'JUNIO ORD'!L332</f>
        <v>0</v>
      </c>
      <c r="M332" s="22">
        <f>+'JUNIO ORD'!M332</f>
        <v>0</v>
      </c>
      <c r="N332" s="6">
        <f t="shared" si="5"/>
        <v>165285</v>
      </c>
    </row>
    <row r="333" spans="1:14" x14ac:dyDescent="0.25">
      <c r="A333" s="9">
        <v>330</v>
      </c>
      <c r="B333" s="24" t="s">
        <v>344</v>
      </c>
      <c r="C333" s="22">
        <f>+'JUNIO ORD'!C333+'PRIMER AJUSTE CUATRIMESTRAL 21'!C333</f>
        <v>211049</v>
      </c>
      <c r="D333" s="22">
        <f>+'JUNIO ORD'!D333+'PRIMER AJUSTE CUATRIMESTRAL 21'!D333</f>
        <v>55846</v>
      </c>
      <c r="E333" s="22">
        <f>+'JUNIO ORD'!E333+'PRIMER AJUSTE CUATRIMESTRAL 21'!E333</f>
        <v>4940</v>
      </c>
      <c r="F333" s="22">
        <f>+'JUNIO ORD'!F333</f>
        <v>9515</v>
      </c>
      <c r="G333" s="22">
        <f>+'JUNIO ORD'!G333</f>
        <v>7665</v>
      </c>
      <c r="H333" s="22">
        <f>+'JUNIO ORD'!H333</f>
        <v>1176</v>
      </c>
      <c r="I333" s="22">
        <f>+'JUNIO ORD'!I333</f>
        <v>5427</v>
      </c>
      <c r="J333" s="22">
        <f>+'JUNIO ORD'!J333</f>
        <v>553</v>
      </c>
      <c r="K333" s="22">
        <v>0</v>
      </c>
      <c r="L333" s="22">
        <f>+'JUNIO ORD'!L333</f>
        <v>0</v>
      </c>
      <c r="M333" s="22">
        <f>+'JUNIO ORD'!M333</f>
        <v>0</v>
      </c>
      <c r="N333" s="6">
        <f t="shared" si="5"/>
        <v>296171</v>
      </c>
    </row>
    <row r="334" spans="1:14" x14ac:dyDescent="0.25">
      <c r="A334" s="9">
        <v>331</v>
      </c>
      <c r="B334" s="24" t="s">
        <v>345</v>
      </c>
      <c r="C334" s="22">
        <f>+'JUNIO ORD'!C334+'PRIMER AJUSTE CUATRIMESTRAL 21'!C334</f>
        <v>149614</v>
      </c>
      <c r="D334" s="22">
        <f>+'JUNIO ORD'!D334+'PRIMER AJUSTE CUATRIMESTRAL 21'!D334</f>
        <v>81587</v>
      </c>
      <c r="E334" s="22">
        <f>+'JUNIO ORD'!E334+'PRIMER AJUSTE CUATRIMESTRAL 21'!E334</f>
        <v>3938</v>
      </c>
      <c r="F334" s="22">
        <f>+'JUNIO ORD'!F334</f>
        <v>6142</v>
      </c>
      <c r="G334" s="22">
        <f>+'JUNIO ORD'!G334</f>
        <v>1758</v>
      </c>
      <c r="H334" s="22">
        <f>+'JUNIO ORD'!H334</f>
        <v>909</v>
      </c>
      <c r="I334" s="22">
        <f>+'JUNIO ORD'!I334</f>
        <v>3196</v>
      </c>
      <c r="J334" s="22">
        <f>+'JUNIO ORD'!J334</f>
        <v>327</v>
      </c>
      <c r="K334" s="22">
        <v>0</v>
      </c>
      <c r="L334" s="22">
        <f>+'JUNIO ORD'!L334</f>
        <v>0</v>
      </c>
      <c r="M334" s="22">
        <f>+'JUNIO ORD'!M334</f>
        <v>0</v>
      </c>
      <c r="N334" s="6">
        <f t="shared" si="5"/>
        <v>247471</v>
      </c>
    </row>
    <row r="335" spans="1:14" x14ac:dyDescent="0.25">
      <c r="A335" s="9">
        <v>332</v>
      </c>
      <c r="B335" s="24" t="s">
        <v>346</v>
      </c>
      <c r="C335" s="22">
        <f>+'JUNIO ORD'!C335+'PRIMER AJUSTE CUATRIMESTRAL 21'!C335</f>
        <v>54640</v>
      </c>
      <c r="D335" s="22">
        <f>+'JUNIO ORD'!D335+'PRIMER AJUSTE CUATRIMESTRAL 21'!D335</f>
        <v>37966</v>
      </c>
      <c r="E335" s="22">
        <f>+'JUNIO ORD'!E335+'PRIMER AJUSTE CUATRIMESTRAL 21'!E335</f>
        <v>1096</v>
      </c>
      <c r="F335" s="22">
        <f>+'JUNIO ORD'!F335</f>
        <v>2892</v>
      </c>
      <c r="G335" s="22">
        <f>+'JUNIO ORD'!G335</f>
        <v>633</v>
      </c>
      <c r="H335" s="22">
        <f>+'JUNIO ORD'!H335</f>
        <v>266</v>
      </c>
      <c r="I335" s="22">
        <f>+'JUNIO ORD'!I335</f>
        <v>481</v>
      </c>
      <c r="J335" s="22">
        <f>+'JUNIO ORD'!J335</f>
        <v>169</v>
      </c>
      <c r="K335" s="22">
        <v>0</v>
      </c>
      <c r="L335" s="22">
        <f>+'JUNIO ORD'!L335</f>
        <v>0</v>
      </c>
      <c r="M335" s="22">
        <f>+'JUNIO ORD'!M335</f>
        <v>0</v>
      </c>
      <c r="N335" s="6">
        <f t="shared" si="5"/>
        <v>98143</v>
      </c>
    </row>
    <row r="336" spans="1:14" x14ac:dyDescent="0.25">
      <c r="A336" s="9">
        <v>333</v>
      </c>
      <c r="B336" s="24" t="s">
        <v>347</v>
      </c>
      <c r="C336" s="22">
        <f>+'JUNIO ORD'!C336+'PRIMER AJUSTE CUATRIMESTRAL 21'!C336</f>
        <v>190231</v>
      </c>
      <c r="D336" s="22">
        <f>+'JUNIO ORD'!D336+'PRIMER AJUSTE CUATRIMESTRAL 21'!D336</f>
        <v>142888</v>
      </c>
      <c r="E336" s="22">
        <f>+'JUNIO ORD'!E336+'PRIMER AJUSTE CUATRIMESTRAL 21'!E336</f>
        <v>5977</v>
      </c>
      <c r="F336" s="22">
        <f>+'JUNIO ORD'!F336</f>
        <v>6825</v>
      </c>
      <c r="G336" s="22">
        <f>+'JUNIO ORD'!G336</f>
        <v>5296</v>
      </c>
      <c r="H336" s="22">
        <f>+'JUNIO ORD'!H336</f>
        <v>1313</v>
      </c>
      <c r="I336" s="22">
        <f>+'JUNIO ORD'!I336</f>
        <v>6940</v>
      </c>
      <c r="J336" s="22">
        <f>+'JUNIO ORD'!J336</f>
        <v>460</v>
      </c>
      <c r="K336" s="22">
        <v>0</v>
      </c>
      <c r="L336" s="22">
        <f>+'JUNIO ORD'!L336</f>
        <v>0</v>
      </c>
      <c r="M336" s="22">
        <f>+'JUNIO ORD'!M336</f>
        <v>0</v>
      </c>
      <c r="N336" s="6">
        <f t="shared" si="5"/>
        <v>359930</v>
      </c>
    </row>
    <row r="337" spans="1:14" x14ac:dyDescent="0.25">
      <c r="A337" s="9">
        <v>334</v>
      </c>
      <c r="B337" s="24" t="s">
        <v>348</v>
      </c>
      <c r="C337" s="22">
        <f>+'JUNIO ORD'!C337+'PRIMER AJUSTE CUATRIMESTRAL 21'!C337</f>
        <v>1742508</v>
      </c>
      <c r="D337" s="22">
        <f>+'JUNIO ORD'!D337+'PRIMER AJUSTE CUATRIMESTRAL 21'!D337</f>
        <v>2065466</v>
      </c>
      <c r="E337" s="22">
        <f>+'JUNIO ORD'!E337+'PRIMER AJUSTE CUATRIMESTRAL 21'!E337</f>
        <v>47306</v>
      </c>
      <c r="F337" s="22">
        <f>+'JUNIO ORD'!F337</f>
        <v>65365</v>
      </c>
      <c r="G337" s="22">
        <f>+'JUNIO ORD'!G337</f>
        <v>86467</v>
      </c>
      <c r="H337" s="22">
        <f>+'JUNIO ORD'!H337</f>
        <v>10977</v>
      </c>
      <c r="I337" s="22">
        <f>+'JUNIO ORD'!I337</f>
        <v>68882</v>
      </c>
      <c r="J337" s="22">
        <f>+'JUNIO ORD'!J337</f>
        <v>3680</v>
      </c>
      <c r="K337" s="22">
        <v>0</v>
      </c>
      <c r="L337" s="22">
        <f>+'JUNIO ORD'!L337</f>
        <v>0</v>
      </c>
      <c r="M337" s="22">
        <f>+'JUNIO ORD'!M337</f>
        <v>0</v>
      </c>
      <c r="N337" s="6">
        <f t="shared" si="5"/>
        <v>4090651</v>
      </c>
    </row>
    <row r="338" spans="1:14" x14ac:dyDescent="0.25">
      <c r="A338" s="9">
        <v>335</v>
      </c>
      <c r="B338" s="24" t="s">
        <v>349</v>
      </c>
      <c r="C338" s="22">
        <f>+'JUNIO ORD'!C338+'PRIMER AJUSTE CUATRIMESTRAL 21'!C338</f>
        <v>109345</v>
      </c>
      <c r="D338" s="22">
        <f>+'JUNIO ORD'!D338+'PRIMER AJUSTE CUATRIMESTRAL 21'!D338</f>
        <v>50524</v>
      </c>
      <c r="E338" s="22">
        <f>+'JUNIO ORD'!E338+'PRIMER AJUSTE CUATRIMESTRAL 21'!E338</f>
        <v>2184</v>
      </c>
      <c r="F338" s="22">
        <f>+'JUNIO ORD'!F338</f>
        <v>5762</v>
      </c>
      <c r="G338" s="22">
        <f>+'JUNIO ORD'!G338</f>
        <v>1508</v>
      </c>
      <c r="H338" s="22">
        <f>+'JUNIO ORD'!H338</f>
        <v>533</v>
      </c>
      <c r="I338" s="22">
        <f>+'JUNIO ORD'!I338</f>
        <v>1053</v>
      </c>
      <c r="J338" s="22">
        <f>+'JUNIO ORD'!J338</f>
        <v>333</v>
      </c>
      <c r="K338" s="22">
        <v>0</v>
      </c>
      <c r="L338" s="22">
        <f>+'JUNIO ORD'!L338</f>
        <v>3289</v>
      </c>
      <c r="M338" s="22">
        <f>+'JUNIO ORD'!M338</f>
        <v>0</v>
      </c>
      <c r="N338" s="6">
        <f t="shared" si="5"/>
        <v>174531</v>
      </c>
    </row>
    <row r="339" spans="1:14" x14ac:dyDescent="0.25">
      <c r="A339" s="9">
        <v>336</v>
      </c>
      <c r="B339" s="24" t="s">
        <v>350</v>
      </c>
      <c r="C339" s="22">
        <f>+'JUNIO ORD'!C339+'PRIMER AJUSTE CUATRIMESTRAL 21'!C339</f>
        <v>187181</v>
      </c>
      <c r="D339" s="22">
        <f>+'JUNIO ORD'!D339+'PRIMER AJUSTE CUATRIMESTRAL 21'!D339</f>
        <v>101312</v>
      </c>
      <c r="E339" s="22">
        <f>+'JUNIO ORD'!E339+'PRIMER AJUSTE CUATRIMESTRAL 21'!E339</f>
        <v>3894</v>
      </c>
      <c r="F339" s="22">
        <f>+'JUNIO ORD'!F339</f>
        <v>8744</v>
      </c>
      <c r="G339" s="22">
        <f>+'JUNIO ORD'!G339</f>
        <v>3105</v>
      </c>
      <c r="H339" s="22">
        <f>+'JUNIO ORD'!H339</f>
        <v>971</v>
      </c>
      <c r="I339" s="22">
        <f>+'JUNIO ORD'!I339</f>
        <v>2679</v>
      </c>
      <c r="J339" s="22">
        <f>+'JUNIO ORD'!J339</f>
        <v>518</v>
      </c>
      <c r="K339" s="22">
        <v>0</v>
      </c>
      <c r="L339" s="22">
        <f>+'JUNIO ORD'!L339</f>
        <v>67</v>
      </c>
      <c r="M339" s="22">
        <f>+'JUNIO ORD'!M339</f>
        <v>0</v>
      </c>
      <c r="N339" s="6">
        <f t="shared" si="5"/>
        <v>308471</v>
      </c>
    </row>
    <row r="340" spans="1:14" x14ac:dyDescent="0.25">
      <c r="A340" s="9">
        <v>337</v>
      </c>
      <c r="B340" s="24" t="s">
        <v>351</v>
      </c>
      <c r="C340" s="22">
        <f>+'JUNIO ORD'!C340+'PRIMER AJUSTE CUATRIMESTRAL 21'!C340</f>
        <v>313052</v>
      </c>
      <c r="D340" s="22">
        <f>+'JUNIO ORD'!D340+'PRIMER AJUSTE CUATRIMESTRAL 21'!D340</f>
        <v>101844</v>
      </c>
      <c r="E340" s="22">
        <f>+'JUNIO ORD'!E340+'PRIMER AJUSTE CUATRIMESTRAL 21'!E340</f>
        <v>7440</v>
      </c>
      <c r="F340" s="22">
        <f>+'JUNIO ORD'!F340</f>
        <v>12760</v>
      </c>
      <c r="G340" s="22">
        <f>+'JUNIO ORD'!G340</f>
        <v>10920</v>
      </c>
      <c r="H340" s="22">
        <f>+'JUNIO ORD'!H340</f>
        <v>1804</v>
      </c>
      <c r="I340" s="22">
        <f>+'JUNIO ORD'!I340</f>
        <v>8361</v>
      </c>
      <c r="J340" s="22">
        <f>+'JUNIO ORD'!J340</f>
        <v>703</v>
      </c>
      <c r="K340" s="22">
        <v>0</v>
      </c>
      <c r="L340" s="22">
        <f>+'JUNIO ORD'!L340</f>
        <v>0</v>
      </c>
      <c r="M340" s="22">
        <f>+'JUNIO ORD'!M340</f>
        <v>0</v>
      </c>
      <c r="N340" s="6">
        <f t="shared" si="5"/>
        <v>456884</v>
      </c>
    </row>
    <row r="341" spans="1:14" x14ac:dyDescent="0.25">
      <c r="A341" s="9">
        <v>338</v>
      </c>
      <c r="B341" s="24" t="s">
        <v>352</v>
      </c>
      <c r="C341" s="22">
        <f>+'JUNIO ORD'!C341+'PRIMER AJUSTE CUATRIMESTRAL 21'!C341</f>
        <v>492940</v>
      </c>
      <c r="D341" s="22">
        <f>+'JUNIO ORD'!D341+'PRIMER AJUSTE CUATRIMESTRAL 21'!D341</f>
        <v>533353</v>
      </c>
      <c r="E341" s="22">
        <f>+'JUNIO ORD'!E341+'PRIMER AJUSTE CUATRIMESTRAL 21'!E341</f>
        <v>14660</v>
      </c>
      <c r="F341" s="22">
        <f>+'JUNIO ORD'!F341</f>
        <v>16547</v>
      </c>
      <c r="G341" s="22">
        <f>+'JUNIO ORD'!G341</f>
        <v>15486</v>
      </c>
      <c r="H341" s="22">
        <f>+'JUNIO ORD'!H341</f>
        <v>3332</v>
      </c>
      <c r="I341" s="22">
        <f>+'JUNIO ORD'!I341</f>
        <v>19126</v>
      </c>
      <c r="J341" s="22">
        <f>+'JUNIO ORD'!J341</f>
        <v>850</v>
      </c>
      <c r="K341" s="22">
        <v>0</v>
      </c>
      <c r="L341" s="22">
        <f>+'JUNIO ORD'!L341</f>
        <v>0</v>
      </c>
      <c r="M341" s="22">
        <f>+'JUNIO ORD'!M341</f>
        <v>0</v>
      </c>
      <c r="N341" s="6">
        <f t="shared" si="5"/>
        <v>1096294</v>
      </c>
    </row>
    <row r="342" spans="1:14" x14ac:dyDescent="0.25">
      <c r="A342" s="9">
        <v>339</v>
      </c>
      <c r="B342" s="24" t="s">
        <v>353</v>
      </c>
      <c r="C342" s="22">
        <f>+'JUNIO ORD'!C342+'PRIMER AJUSTE CUATRIMESTRAL 21'!C342</f>
        <v>337104</v>
      </c>
      <c r="D342" s="22">
        <f>+'JUNIO ORD'!D342+'PRIMER AJUSTE CUATRIMESTRAL 21'!D342</f>
        <v>194343</v>
      </c>
      <c r="E342" s="22">
        <f>+'JUNIO ORD'!E342+'PRIMER AJUSTE CUATRIMESTRAL 21'!E342</f>
        <v>5076</v>
      </c>
      <c r="F342" s="22">
        <f>+'JUNIO ORD'!F342</f>
        <v>11213</v>
      </c>
      <c r="G342" s="22">
        <f>+'JUNIO ORD'!G342</f>
        <v>7015</v>
      </c>
      <c r="H342" s="22">
        <f>+'JUNIO ORD'!H342</f>
        <v>1702</v>
      </c>
      <c r="I342" s="22">
        <f>+'JUNIO ORD'!I342</f>
        <v>5823</v>
      </c>
      <c r="J342" s="22">
        <f>+'JUNIO ORD'!J342</f>
        <v>756</v>
      </c>
      <c r="K342" s="22">
        <v>0</v>
      </c>
      <c r="L342" s="22">
        <f>+'JUNIO ORD'!L342</f>
        <v>0</v>
      </c>
      <c r="M342" s="22">
        <f>+'JUNIO ORD'!M342</f>
        <v>0</v>
      </c>
      <c r="N342" s="6">
        <f t="shared" si="5"/>
        <v>563032</v>
      </c>
    </row>
    <row r="343" spans="1:14" x14ac:dyDescent="0.25">
      <c r="A343" s="9">
        <v>340</v>
      </c>
      <c r="B343" s="24" t="s">
        <v>354</v>
      </c>
      <c r="C343" s="22">
        <f>+'JUNIO ORD'!C343+'PRIMER AJUSTE CUATRIMESTRAL 21'!C343</f>
        <v>126434</v>
      </c>
      <c r="D343" s="22">
        <f>+'JUNIO ORD'!D343+'PRIMER AJUSTE CUATRIMESTRAL 21'!D343</f>
        <v>37765</v>
      </c>
      <c r="E343" s="22">
        <f>+'JUNIO ORD'!E343+'PRIMER AJUSTE CUATRIMESTRAL 21'!E343</f>
        <v>2729</v>
      </c>
      <c r="F343" s="22">
        <f>+'JUNIO ORD'!F343</f>
        <v>6181</v>
      </c>
      <c r="G343" s="22">
        <f>+'JUNIO ORD'!G343</f>
        <v>3005</v>
      </c>
      <c r="H343" s="22">
        <f>+'JUNIO ORD'!H343</f>
        <v>659</v>
      </c>
      <c r="I343" s="22">
        <f>+'JUNIO ORD'!I343</f>
        <v>2190</v>
      </c>
      <c r="J343" s="22">
        <f>+'JUNIO ORD'!J343</f>
        <v>363</v>
      </c>
      <c r="K343" s="22">
        <v>0</v>
      </c>
      <c r="L343" s="22">
        <f>+'JUNIO ORD'!L343</f>
        <v>0</v>
      </c>
      <c r="M343" s="22">
        <f>+'JUNIO ORD'!M343</f>
        <v>0</v>
      </c>
      <c r="N343" s="6">
        <f t="shared" si="5"/>
        <v>179326</v>
      </c>
    </row>
    <row r="344" spans="1:14" x14ac:dyDescent="0.25">
      <c r="A344" s="9">
        <v>341</v>
      </c>
      <c r="B344" s="24" t="s">
        <v>355</v>
      </c>
      <c r="C344" s="22">
        <f>+'JUNIO ORD'!C344+'PRIMER AJUSTE CUATRIMESTRAL 21'!C344</f>
        <v>86021</v>
      </c>
      <c r="D344" s="22">
        <f>+'JUNIO ORD'!D344+'PRIMER AJUSTE CUATRIMESTRAL 21'!D344</f>
        <v>40434</v>
      </c>
      <c r="E344" s="22">
        <f>+'JUNIO ORD'!E344+'PRIMER AJUSTE CUATRIMESTRAL 21'!E344</f>
        <v>2039</v>
      </c>
      <c r="F344" s="22">
        <f>+'JUNIO ORD'!F344</f>
        <v>3969</v>
      </c>
      <c r="G344" s="22">
        <f>+'JUNIO ORD'!G344</f>
        <v>386</v>
      </c>
      <c r="H344" s="22">
        <f>+'JUNIO ORD'!H344</f>
        <v>480</v>
      </c>
      <c r="I344" s="22">
        <f>+'JUNIO ORD'!I344</f>
        <v>1120</v>
      </c>
      <c r="J344" s="22">
        <f>+'JUNIO ORD'!J344</f>
        <v>277</v>
      </c>
      <c r="K344" s="22">
        <v>0</v>
      </c>
      <c r="L344" s="22">
        <f>+'JUNIO ORD'!L344</f>
        <v>0</v>
      </c>
      <c r="M344" s="22">
        <f>+'JUNIO ORD'!M344</f>
        <v>0</v>
      </c>
      <c r="N344" s="6">
        <f t="shared" si="5"/>
        <v>134726</v>
      </c>
    </row>
    <row r="345" spans="1:14" x14ac:dyDescent="0.25">
      <c r="A345" s="9">
        <v>342</v>
      </c>
      <c r="B345" s="24" t="s">
        <v>356</v>
      </c>
      <c r="C345" s="22">
        <f>+'JUNIO ORD'!C345+'PRIMER AJUSTE CUATRIMESTRAL 21'!C345</f>
        <v>373811</v>
      </c>
      <c r="D345" s="22">
        <f>+'JUNIO ORD'!D345+'PRIMER AJUSTE CUATRIMESTRAL 21'!D345</f>
        <v>185736</v>
      </c>
      <c r="E345" s="22">
        <f>+'JUNIO ORD'!E345+'PRIMER AJUSTE CUATRIMESTRAL 21'!E345</f>
        <v>6860</v>
      </c>
      <c r="F345" s="22">
        <f>+'JUNIO ORD'!F345</f>
        <v>13359</v>
      </c>
      <c r="G345" s="22">
        <f>+'JUNIO ORD'!G345</f>
        <v>6110</v>
      </c>
      <c r="H345" s="22">
        <f>+'JUNIO ORD'!H345</f>
        <v>1958</v>
      </c>
      <c r="I345" s="22">
        <f>+'JUNIO ORD'!I345</f>
        <v>7156</v>
      </c>
      <c r="J345" s="22">
        <f>+'JUNIO ORD'!J345</f>
        <v>522</v>
      </c>
      <c r="K345" s="22">
        <v>0</v>
      </c>
      <c r="L345" s="22">
        <f>+'JUNIO ORD'!L345</f>
        <v>0</v>
      </c>
      <c r="M345" s="22">
        <f>+'JUNIO ORD'!M345</f>
        <v>0</v>
      </c>
      <c r="N345" s="6">
        <f t="shared" si="5"/>
        <v>595512</v>
      </c>
    </row>
    <row r="346" spans="1:14" x14ac:dyDescent="0.25">
      <c r="A346" s="9">
        <v>343</v>
      </c>
      <c r="B346" s="24" t="s">
        <v>357</v>
      </c>
      <c r="C346" s="22">
        <f>+'JUNIO ORD'!C346+'PRIMER AJUSTE CUATRIMESTRAL 21'!C346</f>
        <v>151504</v>
      </c>
      <c r="D346" s="22">
        <f>+'JUNIO ORD'!D346+'PRIMER AJUSTE CUATRIMESTRAL 21'!D346</f>
        <v>88541</v>
      </c>
      <c r="E346" s="22">
        <f>+'JUNIO ORD'!E346+'PRIMER AJUSTE CUATRIMESTRAL 21'!E346</f>
        <v>3504</v>
      </c>
      <c r="F346" s="22">
        <f>+'JUNIO ORD'!F346</f>
        <v>6877</v>
      </c>
      <c r="G346" s="22">
        <f>+'JUNIO ORD'!G346</f>
        <v>3355</v>
      </c>
      <c r="H346" s="22">
        <f>+'JUNIO ORD'!H346</f>
        <v>837</v>
      </c>
      <c r="I346" s="22">
        <f>+'JUNIO ORD'!I346</f>
        <v>3071</v>
      </c>
      <c r="J346" s="22">
        <f>+'JUNIO ORD'!J346</f>
        <v>408</v>
      </c>
      <c r="K346" s="22">
        <v>0</v>
      </c>
      <c r="L346" s="22">
        <f>+'JUNIO ORD'!L346</f>
        <v>0</v>
      </c>
      <c r="M346" s="22">
        <f>+'JUNIO ORD'!M346</f>
        <v>0</v>
      </c>
      <c r="N346" s="6">
        <f t="shared" si="5"/>
        <v>258097</v>
      </c>
    </row>
    <row r="347" spans="1:14" x14ac:dyDescent="0.25">
      <c r="A347" s="9">
        <v>344</v>
      </c>
      <c r="B347" s="24" t="s">
        <v>358</v>
      </c>
      <c r="C347" s="22">
        <f>+'JUNIO ORD'!C347+'PRIMER AJUSTE CUATRIMESTRAL 21'!C347</f>
        <v>177904</v>
      </c>
      <c r="D347" s="22">
        <f>+'JUNIO ORD'!D347+'PRIMER AJUSTE CUATRIMESTRAL 21'!D347</f>
        <v>128716</v>
      </c>
      <c r="E347" s="22">
        <f>+'JUNIO ORD'!E347+'PRIMER AJUSTE CUATRIMESTRAL 21'!E347</f>
        <v>3884</v>
      </c>
      <c r="F347" s="22">
        <f>+'JUNIO ORD'!F347</f>
        <v>7936</v>
      </c>
      <c r="G347" s="22">
        <f>+'JUNIO ORD'!G347</f>
        <v>4751</v>
      </c>
      <c r="H347" s="22">
        <f>+'JUNIO ORD'!H347</f>
        <v>958</v>
      </c>
      <c r="I347" s="22">
        <f>+'JUNIO ORD'!I347</f>
        <v>3759</v>
      </c>
      <c r="J347" s="22">
        <f>+'JUNIO ORD'!J347</f>
        <v>470</v>
      </c>
      <c r="K347" s="22">
        <v>0</v>
      </c>
      <c r="L347" s="22">
        <f>+'JUNIO ORD'!L347</f>
        <v>0</v>
      </c>
      <c r="M347" s="22">
        <f>+'JUNIO ORD'!M347</f>
        <v>0</v>
      </c>
      <c r="N347" s="6">
        <f t="shared" si="5"/>
        <v>328378</v>
      </c>
    </row>
    <row r="348" spans="1:14" x14ac:dyDescent="0.25">
      <c r="A348" s="9">
        <v>345</v>
      </c>
      <c r="B348" s="24" t="s">
        <v>359</v>
      </c>
      <c r="C348" s="22">
        <f>+'JUNIO ORD'!C348+'PRIMER AJUSTE CUATRIMESTRAL 21'!C348</f>
        <v>206428</v>
      </c>
      <c r="D348" s="22">
        <f>+'JUNIO ORD'!D348+'PRIMER AJUSTE CUATRIMESTRAL 21'!D348</f>
        <v>166528</v>
      </c>
      <c r="E348" s="22">
        <f>+'JUNIO ORD'!E348+'PRIMER AJUSTE CUATRIMESTRAL 21'!E348</f>
        <v>4713</v>
      </c>
      <c r="F348" s="22">
        <f>+'JUNIO ORD'!F348</f>
        <v>9169</v>
      </c>
      <c r="G348" s="22">
        <f>+'JUNIO ORD'!G348</f>
        <v>7245</v>
      </c>
      <c r="H348" s="22">
        <f>+'JUNIO ORD'!H348</f>
        <v>1139</v>
      </c>
      <c r="I348" s="22">
        <f>+'JUNIO ORD'!I348</f>
        <v>5252</v>
      </c>
      <c r="J348" s="22">
        <f>+'JUNIO ORD'!J348</f>
        <v>521</v>
      </c>
      <c r="K348" s="22">
        <v>0</v>
      </c>
      <c r="L348" s="22">
        <f>+'JUNIO ORD'!L348</f>
        <v>13191</v>
      </c>
      <c r="M348" s="22">
        <f>+'JUNIO ORD'!M348</f>
        <v>0</v>
      </c>
      <c r="N348" s="6">
        <f t="shared" si="5"/>
        <v>414186</v>
      </c>
    </row>
    <row r="349" spans="1:14" x14ac:dyDescent="0.25">
      <c r="A349" s="9">
        <v>346</v>
      </c>
      <c r="B349" s="24" t="s">
        <v>360</v>
      </c>
      <c r="C349" s="22">
        <f>+'JUNIO ORD'!C349+'PRIMER AJUSTE CUATRIMESTRAL 21'!C349</f>
        <v>142573</v>
      </c>
      <c r="D349" s="22">
        <f>+'JUNIO ORD'!D349+'PRIMER AJUSTE CUATRIMESTRAL 21'!D349</f>
        <v>47593</v>
      </c>
      <c r="E349" s="22">
        <f>+'JUNIO ORD'!E349+'PRIMER AJUSTE CUATRIMESTRAL 21'!E349</f>
        <v>2903</v>
      </c>
      <c r="F349" s="22">
        <f>+'JUNIO ORD'!F349</f>
        <v>6156</v>
      </c>
      <c r="G349" s="22">
        <f>+'JUNIO ORD'!G349</f>
        <v>2766</v>
      </c>
      <c r="H349" s="22">
        <f>+'JUNIO ORD'!H349</f>
        <v>749</v>
      </c>
      <c r="I349" s="22">
        <f>+'JUNIO ORD'!I349</f>
        <v>2420</v>
      </c>
      <c r="J349" s="22">
        <f>+'JUNIO ORD'!J349</f>
        <v>342</v>
      </c>
      <c r="K349" s="22">
        <v>0</v>
      </c>
      <c r="L349" s="22">
        <f>+'JUNIO ORD'!L349</f>
        <v>0</v>
      </c>
      <c r="M349" s="22">
        <f>+'JUNIO ORD'!M349</f>
        <v>0</v>
      </c>
      <c r="N349" s="6">
        <f t="shared" si="5"/>
        <v>205502</v>
      </c>
    </row>
    <row r="350" spans="1:14" x14ac:dyDescent="0.25">
      <c r="A350" s="9">
        <v>347</v>
      </c>
      <c r="B350" s="24" t="s">
        <v>361</v>
      </c>
      <c r="C350" s="22">
        <f>+'JUNIO ORD'!C350+'PRIMER AJUSTE CUATRIMESTRAL 21'!C350</f>
        <v>190898</v>
      </c>
      <c r="D350" s="22">
        <f>+'JUNIO ORD'!D350+'PRIMER AJUSTE CUATRIMESTRAL 21'!D350</f>
        <v>95126</v>
      </c>
      <c r="E350" s="22">
        <f>+'JUNIO ORD'!E350+'PRIMER AJUSTE CUATRIMESTRAL 21'!E350</f>
        <v>4709</v>
      </c>
      <c r="F350" s="22">
        <f>+'JUNIO ORD'!F350</f>
        <v>8449</v>
      </c>
      <c r="G350" s="22">
        <f>+'JUNIO ORD'!G350</f>
        <v>7242</v>
      </c>
      <c r="H350" s="22">
        <f>+'JUNIO ORD'!H350</f>
        <v>1099</v>
      </c>
      <c r="I350" s="22">
        <f>+'JUNIO ORD'!I350</f>
        <v>5460</v>
      </c>
      <c r="J350" s="22">
        <f>+'JUNIO ORD'!J350</f>
        <v>490</v>
      </c>
      <c r="K350" s="22">
        <v>0</v>
      </c>
      <c r="L350" s="22">
        <f>+'JUNIO ORD'!L350</f>
        <v>0</v>
      </c>
      <c r="M350" s="22">
        <f>+'JUNIO ORD'!M350</f>
        <v>0</v>
      </c>
      <c r="N350" s="6">
        <f t="shared" si="5"/>
        <v>313473</v>
      </c>
    </row>
    <row r="351" spans="1:14" x14ac:dyDescent="0.25">
      <c r="A351" s="9">
        <v>348</v>
      </c>
      <c r="B351" s="24" t="s">
        <v>362</v>
      </c>
      <c r="C351" s="22">
        <f>+'JUNIO ORD'!C351+'PRIMER AJUSTE CUATRIMESTRAL 21'!C351</f>
        <v>440165</v>
      </c>
      <c r="D351" s="22">
        <f>+'JUNIO ORD'!D351+'PRIMER AJUSTE CUATRIMESTRAL 21'!D351</f>
        <v>335546</v>
      </c>
      <c r="E351" s="22">
        <f>+'JUNIO ORD'!E351+'PRIMER AJUSTE CUATRIMESTRAL 21'!E351</f>
        <v>10065</v>
      </c>
      <c r="F351" s="22">
        <f>+'JUNIO ORD'!F351</f>
        <v>19277</v>
      </c>
      <c r="G351" s="22">
        <f>+'JUNIO ORD'!G351</f>
        <v>14712</v>
      </c>
      <c r="H351" s="22">
        <f>+'JUNIO ORD'!H351</f>
        <v>2441</v>
      </c>
      <c r="I351" s="22">
        <f>+'JUNIO ORD'!I351</f>
        <v>10852</v>
      </c>
      <c r="J351" s="22">
        <f>+'JUNIO ORD'!J351</f>
        <v>1084</v>
      </c>
      <c r="K351" s="22">
        <v>0</v>
      </c>
      <c r="L351" s="22">
        <f>+'JUNIO ORD'!L351</f>
        <v>0</v>
      </c>
      <c r="M351" s="22">
        <f>+'JUNIO ORD'!M351</f>
        <v>0</v>
      </c>
      <c r="N351" s="6">
        <f t="shared" si="5"/>
        <v>834142</v>
      </c>
    </row>
    <row r="352" spans="1:14" x14ac:dyDescent="0.25">
      <c r="A352" s="9">
        <v>349</v>
      </c>
      <c r="B352" s="24" t="s">
        <v>363</v>
      </c>
      <c r="C352" s="22">
        <f>+'JUNIO ORD'!C352+'PRIMER AJUSTE CUATRIMESTRAL 21'!C352</f>
        <v>126234</v>
      </c>
      <c r="D352" s="22">
        <f>+'JUNIO ORD'!D352+'PRIMER AJUSTE CUATRIMESTRAL 21'!D352</f>
        <v>43565</v>
      </c>
      <c r="E352" s="22">
        <f>+'JUNIO ORD'!E352+'PRIMER AJUSTE CUATRIMESTRAL 21'!E352</f>
        <v>2808</v>
      </c>
      <c r="F352" s="22">
        <f>+'JUNIO ORD'!F352</f>
        <v>6028</v>
      </c>
      <c r="G352" s="22">
        <f>+'JUNIO ORD'!G352</f>
        <v>3851</v>
      </c>
      <c r="H352" s="22">
        <f>+'JUNIO ORD'!H352</f>
        <v>673</v>
      </c>
      <c r="I352" s="22">
        <f>+'JUNIO ORD'!I352</f>
        <v>2657</v>
      </c>
      <c r="J352" s="22">
        <f>+'JUNIO ORD'!J352</f>
        <v>349</v>
      </c>
      <c r="K352" s="22">
        <v>0</v>
      </c>
      <c r="L352" s="22">
        <f>+'JUNIO ORD'!L352</f>
        <v>14040</v>
      </c>
      <c r="M352" s="22">
        <f>+'JUNIO ORD'!M352</f>
        <v>0</v>
      </c>
      <c r="N352" s="6">
        <f t="shared" si="5"/>
        <v>200205</v>
      </c>
    </row>
    <row r="353" spans="1:14" x14ac:dyDescent="0.25">
      <c r="A353" s="9">
        <v>350</v>
      </c>
      <c r="B353" s="24" t="s">
        <v>364</v>
      </c>
      <c r="C353" s="22">
        <f>+'JUNIO ORD'!C353+'PRIMER AJUSTE CUATRIMESTRAL 21'!C353</f>
        <v>937234</v>
      </c>
      <c r="D353" s="22">
        <f>+'JUNIO ORD'!D353+'PRIMER AJUSTE CUATRIMESTRAL 21'!D353</f>
        <v>590388</v>
      </c>
      <c r="E353" s="22">
        <f>+'JUNIO ORD'!E353+'PRIMER AJUSTE CUATRIMESTRAL 21'!E353</f>
        <v>23125</v>
      </c>
      <c r="F353" s="22">
        <f>+'JUNIO ORD'!F353</f>
        <v>35357</v>
      </c>
      <c r="G353" s="22">
        <f>+'JUNIO ORD'!G353</f>
        <v>22772</v>
      </c>
      <c r="H353" s="22">
        <f>+'JUNIO ORD'!H353</f>
        <v>5608</v>
      </c>
      <c r="I353" s="22">
        <f>+'JUNIO ORD'!I353</f>
        <v>27255</v>
      </c>
      <c r="J353" s="22">
        <f>+'JUNIO ORD'!J353</f>
        <v>2236</v>
      </c>
      <c r="K353" s="22">
        <v>0</v>
      </c>
      <c r="L353" s="22">
        <f>+'JUNIO ORD'!L353</f>
        <v>0</v>
      </c>
      <c r="M353" s="22">
        <f>+'JUNIO ORD'!M353</f>
        <v>0</v>
      </c>
      <c r="N353" s="6">
        <f t="shared" si="5"/>
        <v>1643975</v>
      </c>
    </row>
    <row r="354" spans="1:14" x14ac:dyDescent="0.25">
      <c r="A354" s="9">
        <v>351</v>
      </c>
      <c r="B354" s="24" t="s">
        <v>365</v>
      </c>
      <c r="C354" s="22">
        <f>+'JUNIO ORD'!C354+'PRIMER AJUSTE CUATRIMESTRAL 21'!C354</f>
        <v>162423</v>
      </c>
      <c r="D354" s="22">
        <f>+'JUNIO ORD'!D354+'PRIMER AJUSTE CUATRIMESTRAL 21'!D354</f>
        <v>126467</v>
      </c>
      <c r="E354" s="22">
        <f>+'JUNIO ORD'!E354+'PRIMER AJUSTE CUATRIMESTRAL 21'!E354</f>
        <v>3817</v>
      </c>
      <c r="F354" s="22">
        <f>+'JUNIO ORD'!F354</f>
        <v>7508</v>
      </c>
      <c r="G354" s="22">
        <f>+'JUNIO ORD'!G354</f>
        <v>4990</v>
      </c>
      <c r="H354" s="22">
        <f>+'JUNIO ORD'!H354</f>
        <v>900</v>
      </c>
      <c r="I354" s="22">
        <f>+'JUNIO ORD'!I354</f>
        <v>3750</v>
      </c>
      <c r="J354" s="22">
        <f>+'JUNIO ORD'!J354</f>
        <v>432</v>
      </c>
      <c r="K354" s="22">
        <v>0</v>
      </c>
      <c r="L354" s="22">
        <f>+'JUNIO ORD'!L354</f>
        <v>0</v>
      </c>
      <c r="M354" s="22">
        <f>+'JUNIO ORD'!M354</f>
        <v>0</v>
      </c>
      <c r="N354" s="6">
        <f t="shared" si="5"/>
        <v>310287</v>
      </c>
    </row>
    <row r="355" spans="1:14" x14ac:dyDescent="0.25">
      <c r="A355" s="9">
        <v>352</v>
      </c>
      <c r="B355" s="24" t="s">
        <v>366</v>
      </c>
      <c r="C355" s="22">
        <f>+'JUNIO ORD'!C355+'PRIMER AJUSTE CUATRIMESTRAL 21'!C355</f>
        <v>196798</v>
      </c>
      <c r="D355" s="22">
        <f>+'JUNIO ORD'!D355+'PRIMER AJUSTE CUATRIMESTRAL 21'!D355</f>
        <v>59358</v>
      </c>
      <c r="E355" s="22">
        <f>+'JUNIO ORD'!E355+'PRIMER AJUSTE CUATRIMESTRAL 21'!E355</f>
        <v>4823</v>
      </c>
      <c r="F355" s="22">
        <f>+'JUNIO ORD'!F355</f>
        <v>8714</v>
      </c>
      <c r="G355" s="22">
        <f>+'JUNIO ORD'!G355</f>
        <v>9986</v>
      </c>
      <c r="H355" s="22">
        <f>+'JUNIO ORD'!H355</f>
        <v>1129</v>
      </c>
      <c r="I355" s="22">
        <f>+'JUNIO ORD'!I355</f>
        <v>6015</v>
      </c>
      <c r="J355" s="22">
        <f>+'JUNIO ORD'!J355</f>
        <v>507</v>
      </c>
      <c r="K355" s="22">
        <v>0</v>
      </c>
      <c r="L355" s="22">
        <f>+'JUNIO ORD'!L355</f>
        <v>39046</v>
      </c>
      <c r="M355" s="22">
        <f>+'JUNIO ORD'!M355</f>
        <v>0</v>
      </c>
      <c r="N355" s="6">
        <f t="shared" si="5"/>
        <v>326376</v>
      </c>
    </row>
    <row r="356" spans="1:14" x14ac:dyDescent="0.25">
      <c r="A356" s="9">
        <v>353</v>
      </c>
      <c r="B356" s="24" t="s">
        <v>367</v>
      </c>
      <c r="C356" s="22">
        <f>+'JUNIO ORD'!C356+'PRIMER AJUSTE CUATRIMESTRAL 21'!C356</f>
        <v>141113</v>
      </c>
      <c r="D356" s="22">
        <f>+'JUNIO ORD'!D356+'PRIMER AJUSTE CUATRIMESTRAL 21'!D356</f>
        <v>132464</v>
      </c>
      <c r="E356" s="22">
        <f>+'JUNIO ORD'!E356+'PRIMER AJUSTE CUATRIMESTRAL 21'!E356</f>
        <v>3116</v>
      </c>
      <c r="F356" s="22">
        <f>+'JUNIO ORD'!F356</f>
        <v>6575</v>
      </c>
      <c r="G356" s="22">
        <f>+'JUNIO ORD'!G356</f>
        <v>4019</v>
      </c>
      <c r="H356" s="22">
        <f>+'JUNIO ORD'!H356</f>
        <v>755</v>
      </c>
      <c r="I356" s="22">
        <f>+'JUNIO ORD'!I356</f>
        <v>3000</v>
      </c>
      <c r="J356" s="22">
        <f>+'JUNIO ORD'!J356</f>
        <v>384</v>
      </c>
      <c r="K356" s="22">
        <v>0</v>
      </c>
      <c r="L356" s="22">
        <f>+'JUNIO ORD'!L356</f>
        <v>0</v>
      </c>
      <c r="M356" s="22">
        <f>+'JUNIO ORD'!M356</f>
        <v>0</v>
      </c>
      <c r="N356" s="6">
        <f t="shared" si="5"/>
        <v>291426</v>
      </c>
    </row>
    <row r="357" spans="1:14" x14ac:dyDescent="0.25">
      <c r="A357" s="9">
        <v>354</v>
      </c>
      <c r="B357" s="24" t="s">
        <v>368</v>
      </c>
      <c r="C357" s="22">
        <f>+'JUNIO ORD'!C357+'PRIMER AJUSTE CUATRIMESTRAL 21'!C357</f>
        <v>89965</v>
      </c>
      <c r="D357" s="22">
        <f>+'JUNIO ORD'!D357+'PRIMER AJUSTE CUATRIMESTRAL 21'!D357</f>
        <v>58877</v>
      </c>
      <c r="E357" s="22">
        <f>+'JUNIO ORD'!E357+'PRIMER AJUSTE CUATRIMESTRAL 21'!E357</f>
        <v>1775</v>
      </c>
      <c r="F357" s="22">
        <f>+'JUNIO ORD'!F357</f>
        <v>4844</v>
      </c>
      <c r="G357" s="22">
        <f>+'JUNIO ORD'!G357</f>
        <v>937</v>
      </c>
      <c r="H357" s="22">
        <f>+'JUNIO ORD'!H357</f>
        <v>433</v>
      </c>
      <c r="I357" s="22">
        <f>+'JUNIO ORD'!I357</f>
        <v>627</v>
      </c>
      <c r="J357" s="22">
        <f>+'JUNIO ORD'!J357</f>
        <v>279</v>
      </c>
      <c r="K357" s="22">
        <v>0</v>
      </c>
      <c r="L357" s="22">
        <f>+'JUNIO ORD'!L357</f>
        <v>0</v>
      </c>
      <c r="M357" s="22">
        <f>+'JUNIO ORD'!M357</f>
        <v>0</v>
      </c>
      <c r="N357" s="6">
        <f t="shared" si="5"/>
        <v>157737</v>
      </c>
    </row>
    <row r="358" spans="1:14" x14ac:dyDescent="0.25">
      <c r="A358" s="9">
        <v>355</v>
      </c>
      <c r="B358" s="24" t="s">
        <v>369</v>
      </c>
      <c r="C358" s="22">
        <f>+'JUNIO ORD'!C358+'PRIMER AJUSTE CUATRIMESTRAL 21'!C358</f>
        <v>88504</v>
      </c>
      <c r="D358" s="22">
        <f>+'JUNIO ORD'!D358+'PRIMER AJUSTE CUATRIMESTRAL 21'!D358</f>
        <v>45480</v>
      </c>
      <c r="E358" s="22">
        <f>+'JUNIO ORD'!E358+'PRIMER AJUSTE CUATRIMESTRAL 21'!E358</f>
        <v>1769</v>
      </c>
      <c r="F358" s="22">
        <f>+'JUNIO ORD'!F358</f>
        <v>4690</v>
      </c>
      <c r="G358" s="22">
        <f>+'JUNIO ORD'!G358</f>
        <v>1279</v>
      </c>
      <c r="H358" s="22">
        <f>+'JUNIO ORD'!H358</f>
        <v>431</v>
      </c>
      <c r="I358" s="22">
        <f>+'JUNIO ORD'!I358</f>
        <v>826</v>
      </c>
      <c r="J358" s="22">
        <f>+'JUNIO ORD'!J358</f>
        <v>271</v>
      </c>
      <c r="K358" s="22">
        <v>0</v>
      </c>
      <c r="L358" s="22">
        <f>+'JUNIO ORD'!L358</f>
        <v>0</v>
      </c>
      <c r="M358" s="22">
        <f>+'JUNIO ORD'!M358</f>
        <v>0</v>
      </c>
      <c r="N358" s="6">
        <f t="shared" si="5"/>
        <v>143250</v>
      </c>
    </row>
    <row r="359" spans="1:14" x14ac:dyDescent="0.25">
      <c r="A359" s="9">
        <v>356</v>
      </c>
      <c r="B359" s="24" t="s">
        <v>370</v>
      </c>
      <c r="C359" s="22">
        <f>+'JUNIO ORD'!C359+'PRIMER AJUSTE CUATRIMESTRAL 21'!C359</f>
        <v>186070</v>
      </c>
      <c r="D359" s="22">
        <f>+'JUNIO ORD'!D359+'PRIMER AJUSTE CUATRIMESTRAL 21'!D359</f>
        <v>62876</v>
      </c>
      <c r="E359" s="22">
        <f>+'JUNIO ORD'!E359+'PRIMER AJUSTE CUATRIMESTRAL 21'!E359</f>
        <v>3990</v>
      </c>
      <c r="F359" s="22">
        <f>+'JUNIO ORD'!F359</f>
        <v>8602</v>
      </c>
      <c r="G359" s="22">
        <f>+'JUNIO ORD'!G359</f>
        <v>3629</v>
      </c>
      <c r="H359" s="22">
        <f>+'JUNIO ORD'!H359</f>
        <v>983</v>
      </c>
      <c r="I359" s="22">
        <f>+'JUNIO ORD'!I359</f>
        <v>3186</v>
      </c>
      <c r="J359" s="22">
        <f>+'JUNIO ORD'!J359</f>
        <v>489</v>
      </c>
      <c r="K359" s="22">
        <v>0</v>
      </c>
      <c r="L359" s="22">
        <f>+'JUNIO ORD'!L359</f>
        <v>0</v>
      </c>
      <c r="M359" s="22">
        <f>+'JUNIO ORD'!M359</f>
        <v>0</v>
      </c>
      <c r="N359" s="6">
        <f t="shared" si="5"/>
        <v>269825</v>
      </c>
    </row>
    <row r="360" spans="1:14" x14ac:dyDescent="0.25">
      <c r="A360" s="9">
        <v>357</v>
      </c>
      <c r="B360" s="24" t="s">
        <v>371</v>
      </c>
      <c r="C360" s="22">
        <f>+'JUNIO ORD'!C360+'PRIMER AJUSTE CUATRIMESTRAL 21'!C360</f>
        <v>119228</v>
      </c>
      <c r="D360" s="22">
        <f>+'JUNIO ORD'!D360+'PRIMER AJUSTE CUATRIMESTRAL 21'!D360</f>
        <v>62382</v>
      </c>
      <c r="E360" s="22">
        <f>+'JUNIO ORD'!E360+'PRIMER AJUSTE CUATRIMESTRAL 21'!E360</f>
        <v>2299</v>
      </c>
      <c r="F360" s="22">
        <f>+'JUNIO ORD'!F360</f>
        <v>5808</v>
      </c>
      <c r="G360" s="22">
        <f>+'JUNIO ORD'!G360</f>
        <v>1400</v>
      </c>
      <c r="H360" s="22">
        <f>+'JUNIO ORD'!H360</f>
        <v>587</v>
      </c>
      <c r="I360" s="22">
        <f>+'JUNIO ORD'!I360</f>
        <v>1227</v>
      </c>
      <c r="J360" s="22">
        <f>+'JUNIO ORD'!J360</f>
        <v>359</v>
      </c>
      <c r="K360" s="22">
        <v>0</v>
      </c>
      <c r="L360" s="22">
        <f>+'JUNIO ORD'!L360</f>
        <v>0</v>
      </c>
      <c r="M360" s="22">
        <f>+'JUNIO ORD'!M360</f>
        <v>0</v>
      </c>
      <c r="N360" s="6">
        <f t="shared" si="5"/>
        <v>193290</v>
      </c>
    </row>
    <row r="361" spans="1:14" x14ac:dyDescent="0.25">
      <c r="A361" s="9">
        <v>358</v>
      </c>
      <c r="B361" s="24" t="s">
        <v>372</v>
      </c>
      <c r="C361" s="22">
        <f>+'JUNIO ORD'!C361+'PRIMER AJUSTE CUATRIMESTRAL 21'!C361</f>
        <v>186070</v>
      </c>
      <c r="D361" s="22">
        <f>+'JUNIO ORD'!D361+'PRIMER AJUSTE CUATRIMESTRAL 21'!D361</f>
        <v>125865</v>
      </c>
      <c r="E361" s="22">
        <f>+'JUNIO ORD'!E361+'PRIMER AJUSTE CUATRIMESTRAL 21'!E361</f>
        <v>3974</v>
      </c>
      <c r="F361" s="22">
        <f>+'JUNIO ORD'!F361</f>
        <v>8747</v>
      </c>
      <c r="G361" s="22">
        <f>+'JUNIO ORD'!G361</f>
        <v>3304</v>
      </c>
      <c r="H361" s="22">
        <f>+'JUNIO ORD'!H361</f>
        <v>976</v>
      </c>
      <c r="I361" s="22">
        <f>+'JUNIO ORD'!I361</f>
        <v>2936</v>
      </c>
      <c r="J361" s="22">
        <f>+'JUNIO ORD'!J361</f>
        <v>509</v>
      </c>
      <c r="K361" s="22">
        <v>0</v>
      </c>
      <c r="L361" s="22">
        <f>+'JUNIO ORD'!L361</f>
        <v>6475</v>
      </c>
      <c r="M361" s="22">
        <f>+'JUNIO ORD'!M361</f>
        <v>0</v>
      </c>
      <c r="N361" s="6">
        <f t="shared" si="5"/>
        <v>338856</v>
      </c>
    </row>
    <row r="362" spans="1:14" x14ac:dyDescent="0.25">
      <c r="A362" s="9">
        <v>359</v>
      </c>
      <c r="B362" s="24" t="s">
        <v>373</v>
      </c>
      <c r="C362" s="22">
        <f>+'JUNIO ORD'!C362+'PRIMER AJUSTE CUATRIMESTRAL 21'!C362</f>
        <v>112776</v>
      </c>
      <c r="D362" s="22">
        <f>+'JUNIO ORD'!D362+'PRIMER AJUSTE CUATRIMESTRAL 21'!D362</f>
        <v>74449</v>
      </c>
      <c r="E362" s="22">
        <f>+'JUNIO ORD'!E362+'PRIMER AJUSTE CUATRIMESTRAL 21'!E362</f>
        <v>2308</v>
      </c>
      <c r="F362" s="22">
        <f>+'JUNIO ORD'!F362</f>
        <v>5412</v>
      </c>
      <c r="G362" s="22">
        <f>+'JUNIO ORD'!G362</f>
        <v>1133</v>
      </c>
      <c r="H362" s="22">
        <f>+'JUNIO ORD'!H362</f>
        <v>575</v>
      </c>
      <c r="I362" s="22">
        <f>+'JUNIO ORD'!I362</f>
        <v>1235</v>
      </c>
      <c r="J362" s="22">
        <f>+'JUNIO ORD'!J362</f>
        <v>318</v>
      </c>
      <c r="K362" s="22">
        <v>0</v>
      </c>
      <c r="L362" s="22">
        <f>+'JUNIO ORD'!L362</f>
        <v>0</v>
      </c>
      <c r="M362" s="22">
        <f>+'JUNIO ORD'!M362</f>
        <v>0</v>
      </c>
      <c r="N362" s="6">
        <f t="shared" si="5"/>
        <v>198206</v>
      </c>
    </row>
    <row r="363" spans="1:14" x14ac:dyDescent="0.25">
      <c r="A363" s="9">
        <v>360</v>
      </c>
      <c r="B363" s="24" t="s">
        <v>374</v>
      </c>
      <c r="C363" s="22">
        <f>+'JUNIO ORD'!C363+'PRIMER AJUSTE CUATRIMESTRAL 21'!C363</f>
        <v>238634</v>
      </c>
      <c r="D363" s="22">
        <f>+'JUNIO ORD'!D363+'PRIMER AJUSTE CUATRIMESTRAL 21'!D363</f>
        <v>231435</v>
      </c>
      <c r="E363" s="22">
        <f>+'JUNIO ORD'!E363+'PRIMER AJUSTE CUATRIMESTRAL 21'!E363</f>
        <v>5522</v>
      </c>
      <c r="F363" s="22">
        <f>+'JUNIO ORD'!F363</f>
        <v>10840</v>
      </c>
      <c r="G363" s="22">
        <f>+'JUNIO ORD'!G363</f>
        <v>6999</v>
      </c>
      <c r="H363" s="22">
        <f>+'JUNIO ORD'!H363</f>
        <v>1319</v>
      </c>
      <c r="I363" s="22">
        <f>+'JUNIO ORD'!I363</f>
        <v>5416</v>
      </c>
      <c r="J363" s="22">
        <f>+'JUNIO ORD'!J363</f>
        <v>638</v>
      </c>
      <c r="K363" s="22">
        <v>0</v>
      </c>
      <c r="L363" s="22">
        <f>+'JUNIO ORD'!L363</f>
        <v>0</v>
      </c>
      <c r="M363" s="22">
        <f>+'JUNIO ORD'!M363</f>
        <v>0</v>
      </c>
      <c r="N363" s="6">
        <f t="shared" si="5"/>
        <v>500803</v>
      </c>
    </row>
    <row r="364" spans="1:14" x14ac:dyDescent="0.25">
      <c r="A364" s="9">
        <v>361</v>
      </c>
      <c r="B364" s="24" t="s">
        <v>375</v>
      </c>
      <c r="C364" s="22">
        <f>+'JUNIO ORD'!C364+'PRIMER AJUSTE CUATRIMESTRAL 21'!C364</f>
        <v>111461</v>
      </c>
      <c r="D364" s="22">
        <f>+'JUNIO ORD'!D364+'PRIMER AJUSTE CUATRIMESTRAL 21'!D364</f>
        <v>77048</v>
      </c>
      <c r="E364" s="22">
        <f>+'JUNIO ORD'!E364+'PRIMER AJUSTE CUATRIMESTRAL 21'!E364</f>
        <v>2250</v>
      </c>
      <c r="F364" s="22">
        <f>+'JUNIO ORD'!F364</f>
        <v>5846</v>
      </c>
      <c r="G364" s="22">
        <f>+'JUNIO ORD'!G364</f>
        <v>1463</v>
      </c>
      <c r="H364" s="22">
        <f>+'JUNIO ORD'!H364</f>
        <v>548</v>
      </c>
      <c r="I364" s="22">
        <f>+'JUNIO ORD'!I364</f>
        <v>1069</v>
      </c>
      <c r="J364" s="22">
        <f>+'JUNIO ORD'!J364</f>
        <v>342</v>
      </c>
      <c r="K364" s="22">
        <v>0</v>
      </c>
      <c r="L364" s="22">
        <f>+'JUNIO ORD'!L364</f>
        <v>0</v>
      </c>
      <c r="M364" s="22">
        <f>+'JUNIO ORD'!M364</f>
        <v>0</v>
      </c>
      <c r="N364" s="6">
        <f t="shared" si="5"/>
        <v>200027</v>
      </c>
    </row>
    <row r="365" spans="1:14" x14ac:dyDescent="0.25">
      <c r="A365" s="9">
        <v>362</v>
      </c>
      <c r="B365" s="24" t="s">
        <v>376</v>
      </c>
      <c r="C365" s="22">
        <f>+'JUNIO ORD'!C365+'PRIMER AJUSTE CUATRIMESTRAL 21'!C365</f>
        <v>135618</v>
      </c>
      <c r="D365" s="22">
        <f>+'JUNIO ORD'!D365+'PRIMER AJUSTE CUATRIMESTRAL 21'!D365</f>
        <v>86338</v>
      </c>
      <c r="E365" s="22">
        <f>+'JUNIO ORD'!E365+'PRIMER AJUSTE CUATRIMESTRAL 21'!E365</f>
        <v>2894</v>
      </c>
      <c r="F365" s="22">
        <f>+'JUNIO ORD'!F365</f>
        <v>6206</v>
      </c>
      <c r="G365" s="22">
        <f>+'JUNIO ORD'!G365</f>
        <v>2582</v>
      </c>
      <c r="H365" s="22">
        <f>+'JUNIO ORD'!H365</f>
        <v>717</v>
      </c>
      <c r="I365" s="22">
        <f>+'JUNIO ORD'!I365</f>
        <v>2273</v>
      </c>
      <c r="J365" s="22">
        <f>+'JUNIO ORD'!J365</f>
        <v>357</v>
      </c>
      <c r="K365" s="22">
        <v>0</v>
      </c>
      <c r="L365" s="22">
        <f>+'JUNIO ORD'!L365</f>
        <v>3583</v>
      </c>
      <c r="M365" s="22">
        <f>+'JUNIO ORD'!M365</f>
        <v>0</v>
      </c>
      <c r="N365" s="6">
        <f t="shared" si="5"/>
        <v>240568</v>
      </c>
    </row>
    <row r="366" spans="1:14" x14ac:dyDescent="0.25">
      <c r="A366" s="9">
        <v>363</v>
      </c>
      <c r="B366" s="24" t="s">
        <v>377</v>
      </c>
      <c r="C366" s="22">
        <f>+'JUNIO ORD'!C366+'PRIMER AJUSTE CUATRIMESTRAL 21'!C366</f>
        <v>158566</v>
      </c>
      <c r="D366" s="22">
        <f>+'JUNIO ORD'!D366+'PRIMER AJUSTE CUATRIMESTRAL 21'!D366</f>
        <v>154085</v>
      </c>
      <c r="E366" s="22">
        <f>+'JUNIO ORD'!E366+'PRIMER AJUSTE CUATRIMESTRAL 21'!E366</f>
        <v>3542</v>
      </c>
      <c r="F366" s="22">
        <f>+'JUNIO ORD'!F366</f>
        <v>7342</v>
      </c>
      <c r="G366" s="22">
        <f>+'JUNIO ORD'!G366</f>
        <v>4424</v>
      </c>
      <c r="H366" s="22">
        <f>+'JUNIO ORD'!H366</f>
        <v>855</v>
      </c>
      <c r="I366" s="22">
        <f>+'JUNIO ORD'!I366</f>
        <v>3413</v>
      </c>
      <c r="J366" s="22">
        <f>+'JUNIO ORD'!J366</f>
        <v>439</v>
      </c>
      <c r="K366" s="22">
        <v>0</v>
      </c>
      <c r="L366" s="22">
        <f>+'JUNIO ORD'!L366</f>
        <v>0</v>
      </c>
      <c r="M366" s="22">
        <f>+'JUNIO ORD'!M366</f>
        <v>0</v>
      </c>
      <c r="N366" s="6">
        <f t="shared" si="5"/>
        <v>332666</v>
      </c>
    </row>
    <row r="367" spans="1:14" x14ac:dyDescent="0.25">
      <c r="A367" s="9">
        <v>364</v>
      </c>
      <c r="B367" s="24" t="s">
        <v>378</v>
      </c>
      <c r="C367" s="22">
        <f>+'JUNIO ORD'!C367+'PRIMER AJUSTE CUATRIMESTRAL 21'!C367</f>
        <v>697269</v>
      </c>
      <c r="D367" s="22">
        <f>+'JUNIO ORD'!D367+'PRIMER AJUSTE CUATRIMESTRAL 21'!D367</f>
        <v>451127</v>
      </c>
      <c r="E367" s="22">
        <f>+'JUNIO ORD'!E367+'PRIMER AJUSTE CUATRIMESTRAL 21'!E367</f>
        <v>16563</v>
      </c>
      <c r="F367" s="22">
        <f>+'JUNIO ORD'!F367</f>
        <v>28032</v>
      </c>
      <c r="G367" s="22">
        <f>+'JUNIO ORD'!G367</f>
        <v>32226</v>
      </c>
      <c r="H367" s="22">
        <f>+'JUNIO ORD'!H367</f>
        <v>4030</v>
      </c>
      <c r="I367" s="22">
        <f>+'JUNIO ORD'!I367</f>
        <v>23080</v>
      </c>
      <c r="J367" s="22">
        <f>+'JUNIO ORD'!J367</f>
        <v>1531</v>
      </c>
      <c r="K367" s="22">
        <v>0</v>
      </c>
      <c r="L367" s="22">
        <f>+'JUNIO ORD'!L367</f>
        <v>0</v>
      </c>
      <c r="M367" s="22">
        <f>+'JUNIO ORD'!M367</f>
        <v>0</v>
      </c>
      <c r="N367" s="6">
        <f t="shared" si="5"/>
        <v>1253858</v>
      </c>
    </row>
    <row r="368" spans="1:14" x14ac:dyDescent="0.25">
      <c r="A368" s="9">
        <v>365</v>
      </c>
      <c r="B368" s="24" t="s">
        <v>379</v>
      </c>
      <c r="C368" s="22">
        <f>+'JUNIO ORD'!C368+'PRIMER AJUSTE CUATRIMESTRAL 21'!C368</f>
        <v>95047</v>
      </c>
      <c r="D368" s="22">
        <f>+'JUNIO ORD'!D368+'PRIMER AJUSTE CUATRIMESTRAL 21'!D368</f>
        <v>43973</v>
      </c>
      <c r="E368" s="22">
        <f>+'JUNIO ORD'!E368+'PRIMER AJUSTE CUATRIMESTRAL 21'!E368</f>
        <v>1850</v>
      </c>
      <c r="F368" s="22">
        <f>+'JUNIO ORD'!F368</f>
        <v>4542</v>
      </c>
      <c r="G368" s="22">
        <f>+'JUNIO ORD'!G368</f>
        <v>1769</v>
      </c>
      <c r="H368" s="22">
        <f>+'JUNIO ORD'!H368</f>
        <v>474</v>
      </c>
      <c r="I368" s="22">
        <f>+'JUNIO ORD'!I368</f>
        <v>1310</v>
      </c>
      <c r="J368" s="22">
        <f>+'JUNIO ORD'!J368</f>
        <v>273</v>
      </c>
      <c r="K368" s="22">
        <v>0</v>
      </c>
      <c r="L368" s="22">
        <f>+'JUNIO ORD'!L368</f>
        <v>3648</v>
      </c>
      <c r="M368" s="22">
        <f>+'JUNIO ORD'!M368</f>
        <v>0</v>
      </c>
      <c r="N368" s="6">
        <f t="shared" si="5"/>
        <v>152886</v>
      </c>
    </row>
    <row r="369" spans="1:14" x14ac:dyDescent="0.25">
      <c r="A369" s="9">
        <v>366</v>
      </c>
      <c r="B369" s="24" t="s">
        <v>380</v>
      </c>
      <c r="C369" s="22">
        <f>+'JUNIO ORD'!C369+'PRIMER AJUSTE CUATRIMESTRAL 21'!C369</f>
        <v>283132</v>
      </c>
      <c r="D369" s="22">
        <f>+'JUNIO ORD'!D369+'PRIMER AJUSTE CUATRIMESTRAL 21'!D369</f>
        <v>234722</v>
      </c>
      <c r="E369" s="22">
        <f>+'JUNIO ORD'!E369+'PRIMER AJUSTE CUATRIMESTRAL 21'!E369</f>
        <v>5683</v>
      </c>
      <c r="F369" s="22">
        <f>+'JUNIO ORD'!F369</f>
        <v>12064</v>
      </c>
      <c r="G369" s="22">
        <f>+'JUNIO ORD'!G369</f>
        <v>6799</v>
      </c>
      <c r="H369" s="22">
        <f>+'JUNIO ORD'!H369</f>
        <v>1483</v>
      </c>
      <c r="I369" s="22">
        <f>+'JUNIO ORD'!I369</f>
        <v>5156</v>
      </c>
      <c r="J369" s="22">
        <f>+'JUNIO ORD'!J369</f>
        <v>806</v>
      </c>
      <c r="K369" s="22">
        <v>0</v>
      </c>
      <c r="L369" s="22">
        <f>+'JUNIO ORD'!L369</f>
        <v>0</v>
      </c>
      <c r="M369" s="22">
        <f>+'JUNIO ORD'!M369</f>
        <v>0</v>
      </c>
      <c r="N369" s="6">
        <f t="shared" si="5"/>
        <v>549845</v>
      </c>
    </row>
    <row r="370" spans="1:14" x14ac:dyDescent="0.25">
      <c r="A370" s="9">
        <v>367</v>
      </c>
      <c r="B370" s="24" t="s">
        <v>381</v>
      </c>
      <c r="C370" s="22">
        <f>+'JUNIO ORD'!C370+'PRIMER AJUSTE CUATRIMESTRAL 21'!C370</f>
        <v>220556</v>
      </c>
      <c r="D370" s="22">
        <f>+'JUNIO ORD'!D370+'PRIMER AJUSTE CUATRIMESTRAL 21'!D370</f>
        <v>73100</v>
      </c>
      <c r="E370" s="22">
        <f>+'JUNIO ORD'!E370+'PRIMER AJUSTE CUATRIMESTRAL 21'!E370</f>
        <v>5025</v>
      </c>
      <c r="F370" s="22">
        <f>+'JUNIO ORD'!F370</f>
        <v>9998</v>
      </c>
      <c r="G370" s="22">
        <f>+'JUNIO ORD'!G370</f>
        <v>8558</v>
      </c>
      <c r="H370" s="22">
        <f>+'JUNIO ORD'!H370</f>
        <v>1210</v>
      </c>
      <c r="I370" s="22">
        <f>+'JUNIO ORD'!I370</f>
        <v>5566</v>
      </c>
      <c r="J370" s="22">
        <f>+'JUNIO ORD'!J370</f>
        <v>580</v>
      </c>
      <c r="K370" s="22">
        <v>0</v>
      </c>
      <c r="L370" s="22">
        <f>+'JUNIO ORD'!L370</f>
        <v>0</v>
      </c>
      <c r="M370" s="22">
        <f>+'JUNIO ORD'!M370</f>
        <v>0</v>
      </c>
      <c r="N370" s="6">
        <f t="shared" si="5"/>
        <v>324593</v>
      </c>
    </row>
    <row r="371" spans="1:14" x14ac:dyDescent="0.25">
      <c r="A371" s="9">
        <v>368</v>
      </c>
      <c r="B371" s="24" t="s">
        <v>382</v>
      </c>
      <c r="C371" s="22">
        <f>+'JUNIO ORD'!C371+'PRIMER AJUSTE CUATRIMESTRAL 21'!C371</f>
        <v>276280</v>
      </c>
      <c r="D371" s="22">
        <f>+'JUNIO ORD'!D371+'PRIMER AJUSTE CUATRIMESTRAL 21'!D371</f>
        <v>179101</v>
      </c>
      <c r="E371" s="22">
        <f>+'JUNIO ORD'!E371+'PRIMER AJUSTE CUATRIMESTRAL 21'!E371</f>
        <v>5504</v>
      </c>
      <c r="F371" s="22">
        <f>+'JUNIO ORD'!F371</f>
        <v>14243</v>
      </c>
      <c r="G371" s="22">
        <f>+'JUNIO ORD'!G371</f>
        <v>3505</v>
      </c>
      <c r="H371" s="22">
        <f>+'JUNIO ORD'!H371</f>
        <v>1357</v>
      </c>
      <c r="I371" s="22">
        <f>+'JUNIO ORD'!I371</f>
        <v>2733</v>
      </c>
      <c r="J371" s="22">
        <f>+'JUNIO ORD'!J371</f>
        <v>803</v>
      </c>
      <c r="K371" s="22">
        <v>0</v>
      </c>
      <c r="L371" s="22">
        <f>+'JUNIO ORD'!L371</f>
        <v>0</v>
      </c>
      <c r="M371" s="22">
        <f>+'JUNIO ORD'!M371</f>
        <v>0</v>
      </c>
      <c r="N371" s="6">
        <f t="shared" si="5"/>
        <v>483526</v>
      </c>
    </row>
    <row r="372" spans="1:14" x14ac:dyDescent="0.25">
      <c r="A372" s="9">
        <v>369</v>
      </c>
      <c r="B372" s="24" t="s">
        <v>383</v>
      </c>
      <c r="C372" s="22">
        <f>+'JUNIO ORD'!C372+'PRIMER AJUSTE CUATRIMESTRAL 21'!C372</f>
        <v>117582</v>
      </c>
      <c r="D372" s="22">
        <f>+'JUNIO ORD'!D372+'PRIMER AJUSTE CUATRIMESTRAL 21'!D372</f>
        <v>81852</v>
      </c>
      <c r="E372" s="22">
        <f>+'JUNIO ORD'!E372+'PRIMER AJUSTE CUATRIMESTRAL 21'!E372</f>
        <v>3048</v>
      </c>
      <c r="F372" s="22">
        <f>+'JUNIO ORD'!F372</f>
        <v>5182</v>
      </c>
      <c r="G372" s="22">
        <f>+'JUNIO ORD'!G372</f>
        <v>3583</v>
      </c>
      <c r="H372" s="22">
        <f>+'JUNIO ORD'!H372</f>
        <v>696</v>
      </c>
      <c r="I372" s="22">
        <f>+'JUNIO ORD'!I372</f>
        <v>3252</v>
      </c>
      <c r="J372" s="22">
        <f>+'JUNIO ORD'!J372</f>
        <v>303</v>
      </c>
      <c r="K372" s="22">
        <v>0</v>
      </c>
      <c r="L372" s="22">
        <f>+'JUNIO ORD'!L372</f>
        <v>6784</v>
      </c>
      <c r="M372" s="22">
        <f>+'JUNIO ORD'!M372</f>
        <v>0</v>
      </c>
      <c r="N372" s="6">
        <f t="shared" si="5"/>
        <v>222282</v>
      </c>
    </row>
    <row r="373" spans="1:14" x14ac:dyDescent="0.25">
      <c r="A373" s="9">
        <v>370</v>
      </c>
      <c r="B373" s="24" t="s">
        <v>384</v>
      </c>
      <c r="C373" s="22">
        <f>+'JUNIO ORD'!C373+'PRIMER AJUSTE CUATRIMESTRAL 21'!C373</f>
        <v>100731</v>
      </c>
      <c r="D373" s="22">
        <f>+'JUNIO ORD'!D373+'PRIMER AJUSTE CUATRIMESTRAL 21'!D373</f>
        <v>61542</v>
      </c>
      <c r="E373" s="22">
        <f>+'JUNIO ORD'!E373+'PRIMER AJUSTE CUATRIMESTRAL 21'!E373</f>
        <v>1981</v>
      </c>
      <c r="F373" s="22">
        <f>+'JUNIO ORD'!F373</f>
        <v>4532</v>
      </c>
      <c r="G373" s="22">
        <f>+'JUNIO ORD'!G373</f>
        <v>1083</v>
      </c>
      <c r="H373" s="22">
        <f>+'JUNIO ORD'!H373</f>
        <v>514</v>
      </c>
      <c r="I373" s="22">
        <f>+'JUNIO ORD'!I373</f>
        <v>1248</v>
      </c>
      <c r="J373" s="22">
        <f>+'JUNIO ORD'!J373</f>
        <v>252</v>
      </c>
      <c r="K373" s="22">
        <v>0</v>
      </c>
      <c r="L373" s="22">
        <f>+'JUNIO ORD'!L373</f>
        <v>7843</v>
      </c>
      <c r="M373" s="22">
        <f>+'JUNIO ORD'!M373</f>
        <v>0</v>
      </c>
      <c r="N373" s="6">
        <f t="shared" si="5"/>
        <v>179726</v>
      </c>
    </row>
    <row r="374" spans="1:14" x14ac:dyDescent="0.25">
      <c r="A374" s="9">
        <v>371</v>
      </c>
      <c r="B374" s="24" t="s">
        <v>385</v>
      </c>
      <c r="C374" s="22">
        <f>+'JUNIO ORD'!C374+'PRIMER AJUSTE CUATRIMESTRAL 21'!C374</f>
        <v>120296</v>
      </c>
      <c r="D374" s="22">
        <f>+'JUNIO ORD'!D374+'PRIMER AJUSTE CUATRIMESTRAL 21'!D374</f>
        <v>71627</v>
      </c>
      <c r="E374" s="22">
        <f>+'JUNIO ORD'!E374+'PRIMER AJUSTE CUATRIMESTRAL 21'!E374</f>
        <v>2428</v>
      </c>
      <c r="F374" s="22">
        <f>+'JUNIO ORD'!F374</f>
        <v>5885</v>
      </c>
      <c r="G374" s="22">
        <f>+'JUNIO ORD'!G374</f>
        <v>1753</v>
      </c>
      <c r="H374" s="22">
        <f>+'JUNIO ORD'!H374</f>
        <v>606</v>
      </c>
      <c r="I374" s="22">
        <f>+'JUNIO ORD'!I374</f>
        <v>1439</v>
      </c>
      <c r="J374" s="22">
        <f>+'JUNIO ORD'!J374</f>
        <v>343</v>
      </c>
      <c r="K374" s="22">
        <v>0</v>
      </c>
      <c r="L374" s="22">
        <f>+'JUNIO ORD'!L374</f>
        <v>0</v>
      </c>
      <c r="M374" s="22">
        <f>+'JUNIO ORD'!M374</f>
        <v>0</v>
      </c>
      <c r="N374" s="6">
        <f t="shared" si="5"/>
        <v>204377</v>
      </c>
    </row>
    <row r="375" spans="1:14" x14ac:dyDescent="0.25">
      <c r="A375" s="9">
        <v>372</v>
      </c>
      <c r="B375" s="24" t="s">
        <v>386</v>
      </c>
      <c r="C375" s="22">
        <f>+'JUNIO ORD'!C375+'PRIMER AJUSTE CUATRIMESTRAL 21'!C375</f>
        <v>139812</v>
      </c>
      <c r="D375" s="22">
        <f>+'JUNIO ORD'!D375+'PRIMER AJUSTE CUATRIMESTRAL 21'!D375</f>
        <v>65810</v>
      </c>
      <c r="E375" s="22">
        <f>+'JUNIO ORD'!E375+'PRIMER AJUSTE CUATRIMESTRAL 21'!E375</f>
        <v>2804</v>
      </c>
      <c r="F375" s="22">
        <f>+'JUNIO ORD'!F375</f>
        <v>7093</v>
      </c>
      <c r="G375" s="22">
        <f>+'JUNIO ORD'!G375</f>
        <v>2518</v>
      </c>
      <c r="H375" s="22">
        <f>+'JUNIO ORD'!H375</f>
        <v>693</v>
      </c>
      <c r="I375" s="22">
        <f>+'JUNIO ORD'!I375</f>
        <v>1643</v>
      </c>
      <c r="J375" s="22">
        <f>+'JUNIO ORD'!J375</f>
        <v>412</v>
      </c>
      <c r="K375" s="22">
        <v>0</v>
      </c>
      <c r="L375" s="22">
        <f>+'JUNIO ORD'!L375</f>
        <v>0</v>
      </c>
      <c r="M375" s="22">
        <f>+'JUNIO ORD'!M375</f>
        <v>0</v>
      </c>
      <c r="N375" s="6">
        <f t="shared" si="5"/>
        <v>220785</v>
      </c>
    </row>
    <row r="376" spans="1:14" x14ac:dyDescent="0.25">
      <c r="A376" s="9">
        <v>373</v>
      </c>
      <c r="B376" s="24" t="s">
        <v>387</v>
      </c>
      <c r="C376" s="22">
        <f>+'JUNIO ORD'!C376+'PRIMER AJUSTE CUATRIMESTRAL 21'!C376</f>
        <v>74697</v>
      </c>
      <c r="D376" s="22">
        <f>+'JUNIO ORD'!D376+'PRIMER AJUSTE CUATRIMESTRAL 21'!D376</f>
        <v>43821</v>
      </c>
      <c r="E376" s="22">
        <f>+'JUNIO ORD'!E376+'PRIMER AJUSTE CUATRIMESTRAL 21'!E376</f>
        <v>1470</v>
      </c>
      <c r="F376" s="22">
        <f>+'JUNIO ORD'!F376</f>
        <v>4048</v>
      </c>
      <c r="G376" s="22">
        <f>+'JUNIO ORD'!G376</f>
        <v>714</v>
      </c>
      <c r="H376" s="22">
        <f>+'JUNIO ORD'!H376</f>
        <v>358</v>
      </c>
      <c r="I376" s="22">
        <f>+'JUNIO ORD'!I376</f>
        <v>508</v>
      </c>
      <c r="J376" s="22">
        <f>+'JUNIO ORD'!J376</f>
        <v>234</v>
      </c>
      <c r="K376" s="22">
        <v>0</v>
      </c>
      <c r="L376" s="22">
        <f>+'JUNIO ORD'!L376</f>
        <v>0</v>
      </c>
      <c r="M376" s="22">
        <f>+'JUNIO ORD'!M376</f>
        <v>0</v>
      </c>
      <c r="N376" s="6">
        <f t="shared" si="5"/>
        <v>125850</v>
      </c>
    </row>
    <row r="377" spans="1:14" x14ac:dyDescent="0.25">
      <c r="A377" s="9">
        <v>374</v>
      </c>
      <c r="B377" s="24" t="s">
        <v>388</v>
      </c>
      <c r="C377" s="22">
        <f>+'JUNIO ORD'!C377+'PRIMER AJUSTE CUATRIMESTRAL 21'!C377</f>
        <v>108268</v>
      </c>
      <c r="D377" s="22">
        <f>+'JUNIO ORD'!D377+'PRIMER AJUSTE CUATRIMESTRAL 21'!D377</f>
        <v>41639</v>
      </c>
      <c r="E377" s="22">
        <f>+'JUNIO ORD'!E377+'PRIMER AJUSTE CUATRIMESTRAL 21'!E377</f>
        <v>2366</v>
      </c>
      <c r="F377" s="22">
        <f>+'JUNIO ORD'!F377</f>
        <v>5323</v>
      </c>
      <c r="G377" s="22">
        <f>+'JUNIO ORD'!G377</f>
        <v>3331</v>
      </c>
      <c r="H377" s="22">
        <f>+'JUNIO ORD'!H377</f>
        <v>568</v>
      </c>
      <c r="I377" s="22">
        <f>+'JUNIO ORD'!I377</f>
        <v>1996</v>
      </c>
      <c r="J377" s="22">
        <f>+'JUNIO ORD'!J377</f>
        <v>308</v>
      </c>
      <c r="K377" s="22">
        <v>0</v>
      </c>
      <c r="L377" s="22">
        <f>+'JUNIO ORD'!L377</f>
        <v>0</v>
      </c>
      <c r="M377" s="22">
        <f>+'JUNIO ORD'!M377</f>
        <v>0</v>
      </c>
      <c r="N377" s="6">
        <f t="shared" si="5"/>
        <v>163799</v>
      </c>
    </row>
    <row r="378" spans="1:14" x14ac:dyDescent="0.25">
      <c r="A378" s="9">
        <v>375</v>
      </c>
      <c r="B378" s="24" t="s">
        <v>389</v>
      </c>
      <c r="C378" s="22">
        <f>+'JUNIO ORD'!C378+'PRIMER AJUSTE CUATRIMESTRAL 21'!C378</f>
        <v>583394</v>
      </c>
      <c r="D378" s="22">
        <f>+'JUNIO ORD'!D378+'PRIMER AJUSTE CUATRIMESTRAL 21'!D378</f>
        <v>449347</v>
      </c>
      <c r="E378" s="22">
        <f>+'JUNIO ORD'!E378+'PRIMER AJUSTE CUATRIMESTRAL 21'!E378</f>
        <v>16759</v>
      </c>
      <c r="F378" s="22">
        <f>+'JUNIO ORD'!F378</f>
        <v>18610</v>
      </c>
      <c r="G378" s="22">
        <f>+'JUNIO ORD'!G378</f>
        <v>19093</v>
      </c>
      <c r="H378" s="22">
        <f>+'JUNIO ORD'!H378</f>
        <v>3903</v>
      </c>
      <c r="I378" s="22">
        <f>+'JUNIO ORD'!I378</f>
        <v>23128</v>
      </c>
      <c r="J378" s="22">
        <f>+'JUNIO ORD'!J378</f>
        <v>1030</v>
      </c>
      <c r="K378" s="22">
        <v>0</v>
      </c>
      <c r="L378" s="22">
        <f>+'JUNIO ORD'!L378</f>
        <v>0</v>
      </c>
      <c r="M378" s="22">
        <f>+'JUNIO ORD'!M378</f>
        <v>0</v>
      </c>
      <c r="N378" s="6">
        <f t="shared" si="5"/>
        <v>1115264</v>
      </c>
    </row>
    <row r="379" spans="1:14" x14ac:dyDescent="0.25">
      <c r="A379" s="9">
        <v>376</v>
      </c>
      <c r="B379" s="24" t="s">
        <v>390</v>
      </c>
      <c r="C379" s="22">
        <f>+'JUNIO ORD'!C379+'PRIMER AJUSTE CUATRIMESTRAL 21'!C379</f>
        <v>63187</v>
      </c>
      <c r="D379" s="22">
        <f>+'JUNIO ORD'!D379+'PRIMER AJUSTE CUATRIMESTRAL 21'!D379</f>
        <v>41434</v>
      </c>
      <c r="E379" s="22">
        <f>+'JUNIO ORD'!E379+'PRIMER AJUSTE CUATRIMESTRAL 21'!E379</f>
        <v>1252</v>
      </c>
      <c r="F379" s="22">
        <f>+'JUNIO ORD'!F379</f>
        <v>3318</v>
      </c>
      <c r="G379" s="22">
        <f>+'JUNIO ORD'!G379</f>
        <v>651</v>
      </c>
      <c r="H379" s="22">
        <f>+'JUNIO ORD'!H379</f>
        <v>307</v>
      </c>
      <c r="I379" s="22">
        <f>+'JUNIO ORD'!I379</f>
        <v>509</v>
      </c>
      <c r="J379" s="22">
        <f>+'JUNIO ORD'!J379</f>
        <v>192</v>
      </c>
      <c r="K379" s="22">
        <v>0</v>
      </c>
      <c r="L379" s="22">
        <f>+'JUNIO ORD'!L379</f>
        <v>4674</v>
      </c>
      <c r="M379" s="22">
        <f>+'JUNIO ORD'!M379</f>
        <v>0</v>
      </c>
      <c r="N379" s="6">
        <f t="shared" si="5"/>
        <v>115524</v>
      </c>
    </row>
    <row r="380" spans="1:14" x14ac:dyDescent="0.25">
      <c r="A380" s="9">
        <v>377</v>
      </c>
      <c r="B380" s="24" t="s">
        <v>391</v>
      </c>
      <c r="C380" s="22">
        <f>+'JUNIO ORD'!C380+'PRIMER AJUSTE CUATRIMESTRAL 21'!C380</f>
        <v>476255</v>
      </c>
      <c r="D380" s="22">
        <f>+'JUNIO ORD'!D380+'PRIMER AJUSTE CUATRIMESTRAL 21'!D380</f>
        <v>515841</v>
      </c>
      <c r="E380" s="22">
        <f>+'JUNIO ORD'!E380+'PRIMER AJUSTE CUATRIMESTRAL 21'!E380</f>
        <v>11883</v>
      </c>
      <c r="F380" s="22">
        <f>+'JUNIO ORD'!F380</f>
        <v>19895</v>
      </c>
      <c r="G380" s="22">
        <f>+'JUNIO ORD'!G380</f>
        <v>20081</v>
      </c>
      <c r="H380" s="22">
        <f>+'JUNIO ORD'!H380</f>
        <v>2800</v>
      </c>
      <c r="I380" s="22">
        <f>+'JUNIO ORD'!I380</f>
        <v>14636</v>
      </c>
      <c r="J380" s="22">
        <f>+'JUNIO ORD'!J380</f>
        <v>1146</v>
      </c>
      <c r="K380" s="22">
        <v>0</v>
      </c>
      <c r="L380" s="22">
        <f>+'JUNIO ORD'!L380</f>
        <v>9578</v>
      </c>
      <c r="M380" s="22">
        <f>+'JUNIO ORD'!M380</f>
        <v>0</v>
      </c>
      <c r="N380" s="6">
        <f t="shared" si="5"/>
        <v>1072115</v>
      </c>
    </row>
    <row r="381" spans="1:14" x14ac:dyDescent="0.25">
      <c r="A381" s="9">
        <v>378</v>
      </c>
      <c r="B381" s="24" t="s">
        <v>392</v>
      </c>
      <c r="C381" s="22">
        <f>+'JUNIO ORD'!C381+'PRIMER AJUSTE CUATRIMESTRAL 21'!C381</f>
        <v>175898</v>
      </c>
      <c r="D381" s="22">
        <f>+'JUNIO ORD'!D381+'PRIMER AJUSTE CUATRIMESTRAL 21'!D381</f>
        <v>206132</v>
      </c>
      <c r="E381" s="22">
        <f>+'JUNIO ORD'!E381+'PRIMER AJUSTE CUATRIMESTRAL 21'!E381</f>
        <v>4101</v>
      </c>
      <c r="F381" s="22">
        <f>+'JUNIO ORD'!F381</f>
        <v>7743</v>
      </c>
      <c r="G381" s="22">
        <f>+'JUNIO ORD'!G381</f>
        <v>6456</v>
      </c>
      <c r="H381" s="22">
        <f>+'JUNIO ORD'!H381</f>
        <v>984</v>
      </c>
      <c r="I381" s="22">
        <f>+'JUNIO ORD'!I381</f>
        <v>4698</v>
      </c>
      <c r="J381" s="22">
        <f>+'JUNIO ORD'!J381</f>
        <v>452</v>
      </c>
      <c r="K381" s="22">
        <v>0</v>
      </c>
      <c r="L381" s="22">
        <f>+'JUNIO ORD'!L381</f>
        <v>0</v>
      </c>
      <c r="M381" s="22">
        <f>+'JUNIO ORD'!M381</f>
        <v>0</v>
      </c>
      <c r="N381" s="6">
        <f t="shared" si="5"/>
        <v>406464</v>
      </c>
    </row>
    <row r="382" spans="1:14" x14ac:dyDescent="0.25">
      <c r="A382" s="9">
        <v>379</v>
      </c>
      <c r="B382" s="24" t="s">
        <v>393</v>
      </c>
      <c r="C382" s="22">
        <f>+'JUNIO ORD'!C382+'PRIMER AJUSTE CUATRIMESTRAL 21'!C382</f>
        <v>160551</v>
      </c>
      <c r="D382" s="22">
        <f>+'JUNIO ORD'!D382+'PRIMER AJUSTE CUATRIMESTRAL 21'!D382</f>
        <v>47183</v>
      </c>
      <c r="E382" s="22">
        <f>+'JUNIO ORD'!E382+'PRIMER AJUSTE CUATRIMESTRAL 21'!E382</f>
        <v>3663</v>
      </c>
      <c r="F382" s="22">
        <f>+'JUNIO ORD'!F382</f>
        <v>7421</v>
      </c>
      <c r="G382" s="22">
        <f>+'JUNIO ORD'!G382</f>
        <v>5546</v>
      </c>
      <c r="H382" s="22">
        <f>+'JUNIO ORD'!H382</f>
        <v>876</v>
      </c>
      <c r="I382" s="22">
        <f>+'JUNIO ORD'!I382</f>
        <v>3717</v>
      </c>
      <c r="J382" s="22">
        <f>+'JUNIO ORD'!J382</f>
        <v>431</v>
      </c>
      <c r="K382" s="22">
        <v>0</v>
      </c>
      <c r="L382" s="22">
        <f>+'JUNIO ORD'!L382</f>
        <v>7626</v>
      </c>
      <c r="M382" s="22">
        <f>+'JUNIO ORD'!M382</f>
        <v>0</v>
      </c>
      <c r="N382" s="6">
        <f t="shared" si="5"/>
        <v>237014</v>
      </c>
    </row>
    <row r="383" spans="1:14" x14ac:dyDescent="0.25">
      <c r="A383" s="9">
        <v>380</v>
      </c>
      <c r="B383" s="24" t="s">
        <v>394</v>
      </c>
      <c r="C383" s="22">
        <f>+'JUNIO ORD'!C383+'PRIMER AJUSTE CUATRIMESTRAL 21'!C383</f>
        <v>120298</v>
      </c>
      <c r="D383" s="22">
        <f>+'JUNIO ORD'!D383+'PRIMER AJUSTE CUATRIMESTRAL 21'!D383</f>
        <v>76792</v>
      </c>
      <c r="E383" s="22">
        <f>+'JUNIO ORD'!E383+'PRIMER AJUSTE CUATRIMESTRAL 21'!E383</f>
        <v>2980</v>
      </c>
      <c r="F383" s="22">
        <f>+'JUNIO ORD'!F383</f>
        <v>5438</v>
      </c>
      <c r="G383" s="22">
        <f>+'JUNIO ORD'!G383</f>
        <v>3904</v>
      </c>
      <c r="H383" s="22">
        <f>+'JUNIO ORD'!H383</f>
        <v>691</v>
      </c>
      <c r="I383" s="22">
        <f>+'JUNIO ORD'!I383</f>
        <v>3115</v>
      </c>
      <c r="J383" s="22">
        <f>+'JUNIO ORD'!J383</f>
        <v>314</v>
      </c>
      <c r="K383" s="22">
        <v>0</v>
      </c>
      <c r="L383" s="22">
        <f>+'JUNIO ORD'!L383</f>
        <v>9937</v>
      </c>
      <c r="M383" s="22">
        <f>+'JUNIO ORD'!M383</f>
        <v>0</v>
      </c>
      <c r="N383" s="6">
        <f t="shared" si="5"/>
        <v>223469</v>
      </c>
    </row>
    <row r="384" spans="1:14" x14ac:dyDescent="0.25">
      <c r="A384" s="9">
        <v>381</v>
      </c>
      <c r="B384" s="24" t="s">
        <v>395</v>
      </c>
      <c r="C384" s="22">
        <f>+'JUNIO ORD'!C384+'PRIMER AJUSTE CUATRIMESTRAL 21'!C384</f>
        <v>142416</v>
      </c>
      <c r="D384" s="22">
        <f>+'JUNIO ORD'!D384+'PRIMER AJUSTE CUATRIMESTRAL 21'!D384</f>
        <v>107405</v>
      </c>
      <c r="E384" s="22">
        <f>+'JUNIO ORD'!E384+'PRIMER AJUSTE CUATRIMESTRAL 21'!E384</f>
        <v>3143</v>
      </c>
      <c r="F384" s="22">
        <f>+'JUNIO ORD'!F384</f>
        <v>6274</v>
      </c>
      <c r="G384" s="22">
        <f>+'JUNIO ORD'!G384</f>
        <v>4775</v>
      </c>
      <c r="H384" s="22">
        <f>+'JUNIO ORD'!H384</f>
        <v>774</v>
      </c>
      <c r="I384" s="22">
        <f>+'JUNIO ORD'!I384</f>
        <v>3573</v>
      </c>
      <c r="J384" s="22">
        <f>+'JUNIO ORD'!J384</f>
        <v>357</v>
      </c>
      <c r="K384" s="22">
        <v>0</v>
      </c>
      <c r="L384" s="22">
        <f>+'JUNIO ORD'!L384</f>
        <v>0</v>
      </c>
      <c r="M384" s="22">
        <f>+'JUNIO ORD'!M384</f>
        <v>0</v>
      </c>
      <c r="N384" s="6">
        <f t="shared" si="5"/>
        <v>268717</v>
      </c>
    </row>
    <row r="385" spans="1:14" x14ac:dyDescent="0.25">
      <c r="A385" s="9">
        <v>382</v>
      </c>
      <c r="B385" s="24" t="s">
        <v>396</v>
      </c>
      <c r="C385" s="22">
        <f>+'JUNIO ORD'!C385+'PRIMER AJUSTE CUATRIMESTRAL 21'!C385</f>
        <v>108563</v>
      </c>
      <c r="D385" s="22">
        <f>+'JUNIO ORD'!D385+'PRIMER AJUSTE CUATRIMESTRAL 21'!D385</f>
        <v>51930</v>
      </c>
      <c r="E385" s="22">
        <f>+'JUNIO ORD'!E385+'PRIMER AJUSTE CUATRIMESTRAL 21'!E385</f>
        <v>2224</v>
      </c>
      <c r="F385" s="22">
        <f>+'JUNIO ORD'!F385</f>
        <v>5505</v>
      </c>
      <c r="G385" s="22">
        <f>+'JUNIO ORD'!G385</f>
        <v>2247</v>
      </c>
      <c r="H385" s="22">
        <f>+'JUNIO ORD'!H385</f>
        <v>544</v>
      </c>
      <c r="I385" s="22">
        <f>+'JUNIO ORD'!I385</f>
        <v>1438</v>
      </c>
      <c r="J385" s="22">
        <f>+'JUNIO ORD'!J385</f>
        <v>315</v>
      </c>
      <c r="K385" s="22">
        <v>0</v>
      </c>
      <c r="L385" s="22">
        <f>+'JUNIO ORD'!L385</f>
        <v>6646</v>
      </c>
      <c r="M385" s="22">
        <f>+'JUNIO ORD'!M385</f>
        <v>0</v>
      </c>
      <c r="N385" s="6">
        <f t="shared" si="5"/>
        <v>179412</v>
      </c>
    </row>
    <row r="386" spans="1:14" x14ac:dyDescent="0.25">
      <c r="A386" s="9">
        <v>383</v>
      </c>
      <c r="B386" s="24" t="s">
        <v>397</v>
      </c>
      <c r="C386" s="22">
        <f>+'JUNIO ORD'!C386+'PRIMER AJUSTE CUATRIMESTRAL 21'!C386</f>
        <v>78489</v>
      </c>
      <c r="D386" s="22">
        <f>+'JUNIO ORD'!D386+'PRIMER AJUSTE CUATRIMESTRAL 21'!D386</f>
        <v>41860</v>
      </c>
      <c r="E386" s="22">
        <f>+'JUNIO ORD'!E386+'PRIMER AJUSTE CUATRIMESTRAL 21'!E386</f>
        <v>1586</v>
      </c>
      <c r="F386" s="22">
        <f>+'JUNIO ORD'!F386</f>
        <v>3938</v>
      </c>
      <c r="G386" s="22">
        <f>+'JUNIO ORD'!G386</f>
        <v>1056</v>
      </c>
      <c r="H386" s="22">
        <f>+'JUNIO ORD'!H386</f>
        <v>392</v>
      </c>
      <c r="I386" s="22">
        <f>+'JUNIO ORD'!I386</f>
        <v>828</v>
      </c>
      <c r="J386" s="22">
        <f>+'JUNIO ORD'!J386</f>
        <v>282</v>
      </c>
      <c r="K386" s="22">
        <v>0</v>
      </c>
      <c r="L386" s="22">
        <f>+'JUNIO ORD'!L386</f>
        <v>0</v>
      </c>
      <c r="M386" s="22">
        <f>+'JUNIO ORD'!M386</f>
        <v>0</v>
      </c>
      <c r="N386" s="6">
        <f t="shared" si="5"/>
        <v>128431</v>
      </c>
    </row>
    <row r="387" spans="1:14" x14ac:dyDescent="0.25">
      <c r="A387" s="9">
        <v>384</v>
      </c>
      <c r="B387" s="24" t="s">
        <v>398</v>
      </c>
      <c r="C387" s="22">
        <f>+'JUNIO ORD'!C387+'PRIMER AJUSTE CUATRIMESTRAL 21'!C387</f>
        <v>220603</v>
      </c>
      <c r="D387" s="22">
        <f>+'JUNIO ORD'!D387+'PRIMER AJUSTE CUATRIMESTRAL 21'!D387</f>
        <v>181882</v>
      </c>
      <c r="E387" s="22">
        <f>+'JUNIO ORD'!E387+'PRIMER AJUSTE CUATRIMESTRAL 21'!E387</f>
        <v>5307</v>
      </c>
      <c r="F387" s="22">
        <f>+'JUNIO ORD'!F387</f>
        <v>9788</v>
      </c>
      <c r="G387" s="22">
        <f>+'JUNIO ORD'!G387</f>
        <v>9119</v>
      </c>
      <c r="H387" s="22">
        <f>+'JUNIO ORD'!H387</f>
        <v>1253</v>
      </c>
      <c r="I387" s="22">
        <f>+'JUNIO ORD'!I387</f>
        <v>6114</v>
      </c>
      <c r="J387" s="22">
        <f>+'JUNIO ORD'!J387</f>
        <v>568</v>
      </c>
      <c r="K387" s="22">
        <v>0</v>
      </c>
      <c r="L387" s="22">
        <f>+'JUNIO ORD'!L387</f>
        <v>0</v>
      </c>
      <c r="M387" s="22">
        <f>+'JUNIO ORD'!M387</f>
        <v>0</v>
      </c>
      <c r="N387" s="6">
        <f t="shared" si="5"/>
        <v>434634</v>
      </c>
    </row>
    <row r="388" spans="1:14" x14ac:dyDescent="0.25">
      <c r="A388" s="9">
        <v>385</v>
      </c>
      <c r="B388" s="24" t="s">
        <v>399</v>
      </c>
      <c r="C388" s="22">
        <f>+'JUNIO ORD'!C388+'PRIMER AJUSTE CUATRIMESTRAL 21'!C388</f>
        <v>5052227</v>
      </c>
      <c r="D388" s="22">
        <f>+'JUNIO ORD'!D388+'PRIMER AJUSTE CUATRIMESTRAL 21'!D388</f>
        <v>2489836</v>
      </c>
      <c r="E388" s="22">
        <f>+'JUNIO ORD'!E388+'PRIMER AJUSTE CUATRIMESTRAL 21'!E388</f>
        <v>144211</v>
      </c>
      <c r="F388" s="22">
        <f>+'JUNIO ORD'!F388</f>
        <v>156709</v>
      </c>
      <c r="G388" s="22">
        <f>+'JUNIO ORD'!G388</f>
        <v>149313</v>
      </c>
      <c r="H388" s="22">
        <f>+'JUNIO ORD'!H388</f>
        <v>33851</v>
      </c>
      <c r="I388" s="22">
        <f>+'JUNIO ORD'!I388</f>
        <v>191266</v>
      </c>
      <c r="J388" s="22">
        <f>+'JUNIO ORD'!J388</f>
        <v>9941</v>
      </c>
      <c r="K388" s="22">
        <v>0</v>
      </c>
      <c r="L388" s="22">
        <f>+'JUNIO ORD'!L388</f>
        <v>0</v>
      </c>
      <c r="M388" s="22">
        <f>+'JUNIO ORD'!M388</f>
        <v>0</v>
      </c>
      <c r="N388" s="6">
        <f t="shared" si="5"/>
        <v>8227354</v>
      </c>
    </row>
    <row r="389" spans="1:14" x14ac:dyDescent="0.25">
      <c r="A389" s="9">
        <v>386</v>
      </c>
      <c r="B389" s="24" t="s">
        <v>400</v>
      </c>
      <c r="C389" s="22">
        <f>+'JUNIO ORD'!C389+'PRIMER AJUSTE CUATRIMESTRAL 21'!C389</f>
        <v>1066962</v>
      </c>
      <c r="D389" s="22">
        <f>+'JUNIO ORD'!D389+'PRIMER AJUSTE CUATRIMESTRAL 21'!D389</f>
        <v>432445</v>
      </c>
      <c r="E389" s="22">
        <f>+'JUNIO ORD'!E389+'PRIMER AJUSTE CUATRIMESTRAL 21'!E389</f>
        <v>22806</v>
      </c>
      <c r="F389" s="22">
        <f>+'JUNIO ORD'!F389</f>
        <v>41718</v>
      </c>
      <c r="G389" s="22">
        <f>+'JUNIO ORD'!G389</f>
        <v>38255</v>
      </c>
      <c r="H389" s="22">
        <f>+'JUNIO ORD'!H389</f>
        <v>5886</v>
      </c>
      <c r="I389" s="22">
        <f>+'JUNIO ORD'!I389</f>
        <v>26681</v>
      </c>
      <c r="J389" s="22">
        <f>+'JUNIO ORD'!J389</f>
        <v>2342</v>
      </c>
      <c r="K389" s="22">
        <v>0</v>
      </c>
      <c r="L389" s="22">
        <f>+'JUNIO ORD'!L389</f>
        <v>97992</v>
      </c>
      <c r="M389" s="22">
        <f>+'JUNIO ORD'!M389</f>
        <v>0</v>
      </c>
      <c r="N389" s="6">
        <f t="shared" ref="N389:N452" si="6">SUM(C389:M389)</f>
        <v>1735087</v>
      </c>
    </row>
    <row r="390" spans="1:14" x14ac:dyDescent="0.25">
      <c r="A390" s="9">
        <v>387</v>
      </c>
      <c r="B390" s="24" t="s">
        <v>401</v>
      </c>
      <c r="C390" s="22">
        <f>+'JUNIO ORD'!C390+'PRIMER AJUSTE CUATRIMESTRAL 21'!C390</f>
        <v>164661</v>
      </c>
      <c r="D390" s="22">
        <f>+'JUNIO ORD'!D390+'PRIMER AJUSTE CUATRIMESTRAL 21'!D390</f>
        <v>131977</v>
      </c>
      <c r="E390" s="22">
        <f>+'JUNIO ORD'!E390+'PRIMER AJUSTE CUATRIMESTRAL 21'!E390</f>
        <v>3620</v>
      </c>
      <c r="F390" s="22">
        <f>+'JUNIO ORD'!F390</f>
        <v>7161</v>
      </c>
      <c r="G390" s="22">
        <f>+'JUNIO ORD'!G390</f>
        <v>4881</v>
      </c>
      <c r="H390" s="22">
        <f>+'JUNIO ORD'!H390</f>
        <v>897</v>
      </c>
      <c r="I390" s="22">
        <f>+'JUNIO ORD'!I390</f>
        <v>3807</v>
      </c>
      <c r="J390" s="22">
        <f>+'JUNIO ORD'!J390</f>
        <v>415</v>
      </c>
      <c r="K390" s="22">
        <v>0</v>
      </c>
      <c r="L390" s="22">
        <f>+'JUNIO ORD'!L390</f>
        <v>0</v>
      </c>
      <c r="M390" s="22">
        <f>+'JUNIO ORD'!M390</f>
        <v>0</v>
      </c>
      <c r="N390" s="6">
        <f t="shared" si="6"/>
        <v>317419</v>
      </c>
    </row>
    <row r="391" spans="1:14" x14ac:dyDescent="0.25">
      <c r="A391" s="9">
        <v>388</v>
      </c>
      <c r="B391" s="24" t="s">
        <v>402</v>
      </c>
      <c r="C391" s="22">
        <f>+'JUNIO ORD'!C391+'PRIMER AJUSTE CUATRIMESTRAL 21'!C391</f>
        <v>165195</v>
      </c>
      <c r="D391" s="22">
        <f>+'JUNIO ORD'!D391+'PRIMER AJUSTE CUATRIMESTRAL 21'!D391</f>
        <v>179790</v>
      </c>
      <c r="E391" s="22">
        <f>+'JUNIO ORD'!E391+'PRIMER AJUSTE CUATRIMESTRAL 21'!E391</f>
        <v>3665</v>
      </c>
      <c r="F391" s="22">
        <f>+'JUNIO ORD'!F391</f>
        <v>7902</v>
      </c>
      <c r="G391" s="22">
        <f>+'JUNIO ORD'!G391</f>
        <v>5223</v>
      </c>
      <c r="H391" s="22">
        <f>+'JUNIO ORD'!H391</f>
        <v>879</v>
      </c>
      <c r="I391" s="22">
        <f>+'JUNIO ORD'!I391</f>
        <v>3423</v>
      </c>
      <c r="J391" s="22">
        <f>+'JUNIO ORD'!J391</f>
        <v>456</v>
      </c>
      <c r="K391" s="22">
        <v>0</v>
      </c>
      <c r="L391" s="22">
        <f>+'JUNIO ORD'!L391</f>
        <v>0</v>
      </c>
      <c r="M391" s="22">
        <f>+'JUNIO ORD'!M391</f>
        <v>0</v>
      </c>
      <c r="N391" s="6">
        <f t="shared" si="6"/>
        <v>366533</v>
      </c>
    </row>
    <row r="392" spans="1:14" x14ac:dyDescent="0.25">
      <c r="A392" s="9">
        <v>389</v>
      </c>
      <c r="B392" s="24" t="s">
        <v>403</v>
      </c>
      <c r="C392" s="22">
        <f>+'JUNIO ORD'!C392+'PRIMER AJUSTE CUATRIMESTRAL 21'!C392</f>
        <v>136218</v>
      </c>
      <c r="D392" s="22">
        <f>+'JUNIO ORD'!D392+'PRIMER AJUSTE CUATRIMESTRAL 21'!D392</f>
        <v>86040</v>
      </c>
      <c r="E392" s="22">
        <f>+'JUNIO ORD'!E392+'PRIMER AJUSTE CUATRIMESTRAL 21'!E392</f>
        <v>2832</v>
      </c>
      <c r="F392" s="22">
        <f>+'JUNIO ORD'!F392</f>
        <v>7198</v>
      </c>
      <c r="G392" s="22">
        <f>+'JUNIO ORD'!G392</f>
        <v>1723</v>
      </c>
      <c r="H392" s="22">
        <f>+'JUNIO ORD'!H392</f>
        <v>678</v>
      </c>
      <c r="I392" s="22">
        <f>+'JUNIO ORD'!I392</f>
        <v>1296</v>
      </c>
      <c r="J392" s="22">
        <f>+'JUNIO ORD'!J392</f>
        <v>418</v>
      </c>
      <c r="K392" s="22">
        <v>0</v>
      </c>
      <c r="L392" s="22">
        <f>+'JUNIO ORD'!L392</f>
        <v>18592</v>
      </c>
      <c r="M392" s="22">
        <f>+'JUNIO ORD'!M392</f>
        <v>0</v>
      </c>
      <c r="N392" s="6">
        <f t="shared" si="6"/>
        <v>254995</v>
      </c>
    </row>
    <row r="393" spans="1:14" x14ac:dyDescent="0.25">
      <c r="A393" s="9">
        <v>390</v>
      </c>
      <c r="B393" s="24" t="s">
        <v>404</v>
      </c>
      <c r="C393" s="22">
        <f>+'JUNIO ORD'!C393+'PRIMER AJUSTE CUATRIMESTRAL 21'!C393</f>
        <v>2220124</v>
      </c>
      <c r="D393" s="22">
        <f>+'JUNIO ORD'!D393+'PRIMER AJUSTE CUATRIMESTRAL 21'!D393</f>
        <v>1265304</v>
      </c>
      <c r="E393" s="22">
        <f>+'JUNIO ORD'!E393+'PRIMER AJUSTE CUATRIMESTRAL 21'!E393</f>
        <v>76248</v>
      </c>
      <c r="F393" s="22">
        <f>+'JUNIO ORD'!F393</f>
        <v>75431</v>
      </c>
      <c r="G393" s="22">
        <f>+'JUNIO ORD'!G393</f>
        <v>69925</v>
      </c>
      <c r="H393" s="22">
        <f>+'JUNIO ORD'!H393</f>
        <v>16284</v>
      </c>
      <c r="I393" s="22">
        <f>+'JUNIO ORD'!I393</f>
        <v>98223</v>
      </c>
      <c r="J393" s="22">
        <f>+'JUNIO ORD'!J393</f>
        <v>5038</v>
      </c>
      <c r="K393" s="22">
        <v>0</v>
      </c>
      <c r="L393" s="22">
        <f>+'JUNIO ORD'!L393</f>
        <v>233102</v>
      </c>
      <c r="M393" s="22">
        <f>+'JUNIO ORD'!M393</f>
        <v>0</v>
      </c>
      <c r="N393" s="6">
        <f t="shared" si="6"/>
        <v>4059679</v>
      </c>
    </row>
    <row r="394" spans="1:14" x14ac:dyDescent="0.25">
      <c r="A394" s="9">
        <v>391</v>
      </c>
      <c r="B394" s="24" t="s">
        <v>405</v>
      </c>
      <c r="C394" s="22">
        <f>+'JUNIO ORD'!C394+'PRIMER AJUSTE CUATRIMESTRAL 21'!C394</f>
        <v>194891</v>
      </c>
      <c r="D394" s="22">
        <f>+'JUNIO ORD'!D394+'PRIMER AJUSTE CUATRIMESTRAL 21'!D394</f>
        <v>128509</v>
      </c>
      <c r="E394" s="22">
        <f>+'JUNIO ORD'!E394+'PRIMER AJUSTE CUATRIMESTRAL 21'!E394</f>
        <v>4311</v>
      </c>
      <c r="F394" s="22">
        <f>+'JUNIO ORD'!F394</f>
        <v>9195</v>
      </c>
      <c r="G394" s="22">
        <f>+'JUNIO ORD'!G394</f>
        <v>6925</v>
      </c>
      <c r="H394" s="22">
        <f>+'JUNIO ORD'!H394</f>
        <v>1041</v>
      </c>
      <c r="I394" s="22">
        <f>+'JUNIO ORD'!I394</f>
        <v>4130</v>
      </c>
      <c r="J394" s="22">
        <f>+'JUNIO ORD'!J394</f>
        <v>535</v>
      </c>
      <c r="K394" s="22">
        <v>0</v>
      </c>
      <c r="L394" s="22">
        <f>+'JUNIO ORD'!L394</f>
        <v>27116</v>
      </c>
      <c r="M394" s="22">
        <f>+'JUNIO ORD'!M394</f>
        <v>0</v>
      </c>
      <c r="N394" s="6">
        <f t="shared" si="6"/>
        <v>376653</v>
      </c>
    </row>
    <row r="395" spans="1:14" x14ac:dyDescent="0.25">
      <c r="A395" s="9">
        <v>392</v>
      </c>
      <c r="B395" s="24" t="s">
        <v>406</v>
      </c>
      <c r="C395" s="22">
        <f>+'JUNIO ORD'!C395+'PRIMER AJUSTE CUATRIMESTRAL 21'!C395</f>
        <v>327557</v>
      </c>
      <c r="D395" s="22">
        <f>+'JUNIO ORD'!D395+'PRIMER AJUSTE CUATRIMESTRAL 21'!D395</f>
        <v>114214</v>
      </c>
      <c r="E395" s="22">
        <f>+'JUNIO ORD'!E395+'PRIMER AJUSTE CUATRIMESTRAL 21'!E395</f>
        <v>7485</v>
      </c>
      <c r="F395" s="22">
        <f>+'JUNIO ORD'!F395</f>
        <v>14511</v>
      </c>
      <c r="G395" s="22">
        <f>+'JUNIO ORD'!G395</f>
        <v>13442</v>
      </c>
      <c r="H395" s="22">
        <f>+'JUNIO ORD'!H395</f>
        <v>1811</v>
      </c>
      <c r="I395" s="22">
        <f>+'JUNIO ORD'!I395</f>
        <v>8398</v>
      </c>
      <c r="J395" s="22">
        <f>+'JUNIO ORD'!J395</f>
        <v>859</v>
      </c>
      <c r="K395" s="22">
        <v>0</v>
      </c>
      <c r="L395" s="22">
        <f>+'JUNIO ORD'!L395</f>
        <v>0</v>
      </c>
      <c r="M395" s="22">
        <f>+'JUNIO ORD'!M395</f>
        <v>0</v>
      </c>
      <c r="N395" s="6">
        <f t="shared" si="6"/>
        <v>488277</v>
      </c>
    </row>
    <row r="396" spans="1:14" x14ac:dyDescent="0.25">
      <c r="A396" s="9">
        <v>393</v>
      </c>
      <c r="B396" s="24" t="s">
        <v>407</v>
      </c>
      <c r="C396" s="22">
        <f>+'JUNIO ORD'!C396+'PRIMER AJUSTE CUATRIMESTRAL 21'!C396</f>
        <v>209035</v>
      </c>
      <c r="D396" s="22">
        <f>+'JUNIO ORD'!D396+'PRIMER AJUSTE CUATRIMESTRAL 21'!D396</f>
        <v>204623</v>
      </c>
      <c r="E396" s="22">
        <f>+'JUNIO ORD'!E396+'PRIMER AJUSTE CUATRIMESTRAL 21'!E396</f>
        <v>4896</v>
      </c>
      <c r="F396" s="22">
        <f>+'JUNIO ORD'!F396</f>
        <v>9203</v>
      </c>
      <c r="G396" s="22">
        <f>+'JUNIO ORD'!G396</f>
        <v>7477</v>
      </c>
      <c r="H396" s="22">
        <f>+'JUNIO ORD'!H396</f>
        <v>1173</v>
      </c>
      <c r="I396" s="22">
        <f>+'JUNIO ORD'!I396</f>
        <v>5439</v>
      </c>
      <c r="J396" s="22">
        <f>+'JUNIO ORD'!J396</f>
        <v>528</v>
      </c>
      <c r="K396" s="22">
        <v>0</v>
      </c>
      <c r="L396" s="22">
        <f>+'JUNIO ORD'!L396</f>
        <v>23250</v>
      </c>
      <c r="M396" s="22">
        <f>+'JUNIO ORD'!M396</f>
        <v>0</v>
      </c>
      <c r="N396" s="6">
        <f t="shared" si="6"/>
        <v>465624</v>
      </c>
    </row>
    <row r="397" spans="1:14" x14ac:dyDescent="0.25">
      <c r="A397" s="9">
        <v>394</v>
      </c>
      <c r="B397" s="24" t="s">
        <v>408</v>
      </c>
      <c r="C397" s="22">
        <f>+'JUNIO ORD'!C397+'PRIMER AJUSTE CUATRIMESTRAL 21'!C397</f>
        <v>139326</v>
      </c>
      <c r="D397" s="22">
        <f>+'JUNIO ORD'!D397+'PRIMER AJUSTE CUATRIMESTRAL 21'!D397</f>
        <v>38964</v>
      </c>
      <c r="E397" s="22">
        <f>+'JUNIO ORD'!E397+'PRIMER AJUSTE CUATRIMESTRAL 21'!E397</f>
        <v>3206</v>
      </c>
      <c r="F397" s="22">
        <f>+'JUNIO ORD'!F397</f>
        <v>6366</v>
      </c>
      <c r="G397" s="22">
        <f>+'JUNIO ORD'!G397</f>
        <v>4801</v>
      </c>
      <c r="H397" s="22">
        <f>+'JUNIO ORD'!H397</f>
        <v>766</v>
      </c>
      <c r="I397" s="22">
        <f>+'JUNIO ORD'!I397</f>
        <v>3448</v>
      </c>
      <c r="J397" s="22">
        <f>+'JUNIO ORD'!J397</f>
        <v>382</v>
      </c>
      <c r="K397" s="22">
        <v>0</v>
      </c>
      <c r="L397" s="22">
        <f>+'JUNIO ORD'!L397</f>
        <v>0</v>
      </c>
      <c r="M397" s="22">
        <f>+'JUNIO ORD'!M397</f>
        <v>0</v>
      </c>
      <c r="N397" s="6">
        <f t="shared" si="6"/>
        <v>197259</v>
      </c>
    </row>
    <row r="398" spans="1:14" x14ac:dyDescent="0.25">
      <c r="A398" s="9">
        <v>395</v>
      </c>
      <c r="B398" s="24" t="s">
        <v>409</v>
      </c>
      <c r="C398" s="22">
        <f>+'JUNIO ORD'!C398+'PRIMER AJUSTE CUATRIMESTRAL 21'!C398</f>
        <v>148018</v>
      </c>
      <c r="D398" s="22">
        <f>+'JUNIO ORD'!D398+'PRIMER AJUSTE CUATRIMESTRAL 21'!D398</f>
        <v>58208</v>
      </c>
      <c r="E398" s="22">
        <f>+'JUNIO ORD'!E398+'PRIMER AJUSTE CUATRIMESTRAL 21'!E398</f>
        <v>3049</v>
      </c>
      <c r="F398" s="22">
        <f>+'JUNIO ORD'!F398</f>
        <v>7505</v>
      </c>
      <c r="G398" s="22">
        <f>+'JUNIO ORD'!G398</f>
        <v>3154</v>
      </c>
      <c r="H398" s="22">
        <f>+'JUNIO ORD'!H398</f>
        <v>744</v>
      </c>
      <c r="I398" s="22">
        <f>+'JUNIO ORD'!I398</f>
        <v>1987</v>
      </c>
      <c r="J398" s="22">
        <f>+'JUNIO ORD'!J398</f>
        <v>437</v>
      </c>
      <c r="K398" s="22">
        <v>0</v>
      </c>
      <c r="L398" s="22">
        <f>+'JUNIO ORD'!L398</f>
        <v>0</v>
      </c>
      <c r="M398" s="22">
        <f>+'JUNIO ORD'!M398</f>
        <v>0</v>
      </c>
      <c r="N398" s="6">
        <f t="shared" si="6"/>
        <v>223102</v>
      </c>
    </row>
    <row r="399" spans="1:14" x14ac:dyDescent="0.25">
      <c r="A399" s="9">
        <v>396</v>
      </c>
      <c r="B399" s="24" t="s">
        <v>410</v>
      </c>
      <c r="C399" s="22">
        <f>+'JUNIO ORD'!C399+'PRIMER AJUSTE CUATRIMESTRAL 21'!C399</f>
        <v>194967</v>
      </c>
      <c r="D399" s="22">
        <f>+'JUNIO ORD'!D399+'PRIMER AJUSTE CUATRIMESTRAL 21'!D399</f>
        <v>62876</v>
      </c>
      <c r="E399" s="22">
        <f>+'JUNIO ORD'!E399+'PRIMER AJUSTE CUATRIMESTRAL 21'!E399</f>
        <v>4331</v>
      </c>
      <c r="F399" s="22">
        <f>+'JUNIO ORD'!F399</f>
        <v>9290</v>
      </c>
      <c r="G399" s="22">
        <f>+'JUNIO ORD'!G399</f>
        <v>6706</v>
      </c>
      <c r="H399" s="22">
        <f>+'JUNIO ORD'!H399</f>
        <v>1040</v>
      </c>
      <c r="I399" s="22">
        <f>+'JUNIO ORD'!I399</f>
        <v>4022</v>
      </c>
      <c r="J399" s="22">
        <f>+'JUNIO ORD'!J399</f>
        <v>543</v>
      </c>
      <c r="K399" s="22">
        <v>0</v>
      </c>
      <c r="L399" s="22">
        <f>+'JUNIO ORD'!L399</f>
        <v>0</v>
      </c>
      <c r="M399" s="22">
        <f>+'JUNIO ORD'!M399</f>
        <v>0</v>
      </c>
      <c r="N399" s="6">
        <f t="shared" si="6"/>
        <v>283775</v>
      </c>
    </row>
    <row r="400" spans="1:14" x14ac:dyDescent="0.25">
      <c r="A400" s="9">
        <v>397</v>
      </c>
      <c r="B400" s="24" t="s">
        <v>411</v>
      </c>
      <c r="C400" s="22">
        <f>+'JUNIO ORD'!C400+'PRIMER AJUSTE CUATRIMESTRAL 21'!C400</f>
        <v>2039716</v>
      </c>
      <c r="D400" s="22">
        <f>+'JUNIO ORD'!D400+'PRIMER AJUSTE CUATRIMESTRAL 21'!D400</f>
        <v>2109798</v>
      </c>
      <c r="E400" s="22">
        <f>+'JUNIO ORD'!E400+'PRIMER AJUSTE CUATRIMESTRAL 21'!E400</f>
        <v>48407</v>
      </c>
      <c r="F400" s="22">
        <f>+'JUNIO ORD'!F400</f>
        <v>74979</v>
      </c>
      <c r="G400" s="22">
        <f>+'JUNIO ORD'!G400</f>
        <v>65107</v>
      </c>
      <c r="H400" s="22">
        <f>+'JUNIO ORD'!H400</f>
        <v>12043</v>
      </c>
      <c r="I400" s="22">
        <f>+'JUNIO ORD'!I400</f>
        <v>60719</v>
      </c>
      <c r="J400" s="22">
        <f>+'JUNIO ORD'!J400</f>
        <v>4569</v>
      </c>
      <c r="K400" s="22">
        <v>0</v>
      </c>
      <c r="L400" s="22">
        <f>+'JUNIO ORD'!L400</f>
        <v>476333</v>
      </c>
      <c r="M400" s="22">
        <f>+'JUNIO ORD'!M400</f>
        <v>0</v>
      </c>
      <c r="N400" s="6">
        <f t="shared" si="6"/>
        <v>4891671</v>
      </c>
    </row>
    <row r="401" spans="1:14" x14ac:dyDescent="0.25">
      <c r="A401" s="9">
        <v>398</v>
      </c>
      <c r="B401" s="24" t="s">
        <v>412</v>
      </c>
      <c r="C401" s="22">
        <f>+'JUNIO ORD'!C401+'PRIMER AJUSTE CUATRIMESTRAL 21'!C401</f>
        <v>292793</v>
      </c>
      <c r="D401" s="22">
        <f>+'JUNIO ORD'!D401+'PRIMER AJUSTE CUATRIMESTRAL 21'!D401</f>
        <v>217096</v>
      </c>
      <c r="E401" s="22">
        <f>+'JUNIO ORD'!E401+'PRIMER AJUSTE CUATRIMESTRAL 21'!E401</f>
        <v>7159</v>
      </c>
      <c r="F401" s="22">
        <f>+'JUNIO ORD'!F401</f>
        <v>11897</v>
      </c>
      <c r="G401" s="22">
        <f>+'JUNIO ORD'!G401</f>
        <v>8614</v>
      </c>
      <c r="H401" s="22">
        <f>+'JUNIO ORD'!H401</f>
        <v>1714</v>
      </c>
      <c r="I401" s="22">
        <f>+'JUNIO ORD'!I401</f>
        <v>7776</v>
      </c>
      <c r="J401" s="22">
        <f>+'JUNIO ORD'!J401</f>
        <v>669</v>
      </c>
      <c r="K401" s="22">
        <v>0</v>
      </c>
      <c r="L401" s="22">
        <f>+'JUNIO ORD'!L401</f>
        <v>0</v>
      </c>
      <c r="M401" s="22">
        <f>+'JUNIO ORD'!M401</f>
        <v>0</v>
      </c>
      <c r="N401" s="6">
        <f t="shared" si="6"/>
        <v>547718</v>
      </c>
    </row>
    <row r="402" spans="1:14" x14ac:dyDescent="0.25">
      <c r="A402" s="9">
        <v>399</v>
      </c>
      <c r="B402" s="24" t="s">
        <v>413</v>
      </c>
      <c r="C402" s="22">
        <f>+'JUNIO ORD'!C402+'PRIMER AJUSTE CUATRIMESTRAL 21'!C402</f>
        <v>1411937</v>
      </c>
      <c r="D402" s="22">
        <f>+'JUNIO ORD'!D402+'PRIMER AJUSTE CUATRIMESTRAL 21'!D402</f>
        <v>1159375</v>
      </c>
      <c r="E402" s="22">
        <f>+'JUNIO ORD'!E402+'PRIMER AJUSTE CUATRIMESTRAL 21'!E402</f>
        <v>44370</v>
      </c>
      <c r="F402" s="22">
        <f>+'JUNIO ORD'!F402</f>
        <v>42498</v>
      </c>
      <c r="G402" s="22">
        <f>+'JUNIO ORD'!G402</f>
        <v>62879</v>
      </c>
      <c r="H402" s="22">
        <f>+'JUNIO ORD'!H402</f>
        <v>10028</v>
      </c>
      <c r="I402" s="22">
        <f>+'JUNIO ORD'!I402</f>
        <v>68171</v>
      </c>
      <c r="J402" s="22">
        <f>+'JUNIO ORD'!J402</f>
        <v>2194</v>
      </c>
      <c r="K402" s="22">
        <v>0</v>
      </c>
      <c r="L402" s="22">
        <f>+'JUNIO ORD'!L402</f>
        <v>0</v>
      </c>
      <c r="M402" s="22">
        <f>+'JUNIO ORD'!M402</f>
        <v>0</v>
      </c>
      <c r="N402" s="6">
        <f t="shared" si="6"/>
        <v>2801452</v>
      </c>
    </row>
    <row r="403" spans="1:14" x14ac:dyDescent="0.25">
      <c r="A403" s="9">
        <v>400</v>
      </c>
      <c r="B403" s="24" t="s">
        <v>414</v>
      </c>
      <c r="C403" s="22">
        <f>+'JUNIO ORD'!C403+'PRIMER AJUSTE CUATRIMESTRAL 21'!C403</f>
        <v>159470</v>
      </c>
      <c r="D403" s="22">
        <f>+'JUNIO ORD'!D403+'PRIMER AJUSTE CUATRIMESTRAL 21'!D403</f>
        <v>83631</v>
      </c>
      <c r="E403" s="22">
        <f>+'JUNIO ORD'!E403+'PRIMER AJUSTE CUATRIMESTRAL 21'!E403</f>
        <v>2909</v>
      </c>
      <c r="F403" s="22">
        <f>+'JUNIO ORD'!F403</f>
        <v>6911</v>
      </c>
      <c r="G403" s="22">
        <f>+'JUNIO ORD'!G403</f>
        <v>2929</v>
      </c>
      <c r="H403" s="22">
        <f>+'JUNIO ORD'!H403</f>
        <v>793</v>
      </c>
      <c r="I403" s="22">
        <f>+'JUNIO ORD'!I403</f>
        <v>2347</v>
      </c>
      <c r="J403" s="22">
        <f>+'JUNIO ORD'!J403</f>
        <v>364</v>
      </c>
      <c r="K403" s="22">
        <v>0</v>
      </c>
      <c r="L403" s="22">
        <f>+'JUNIO ORD'!L403</f>
        <v>0</v>
      </c>
      <c r="M403" s="22">
        <f>+'JUNIO ORD'!M403</f>
        <v>0</v>
      </c>
      <c r="N403" s="6">
        <f t="shared" si="6"/>
        <v>259354</v>
      </c>
    </row>
    <row r="404" spans="1:14" x14ac:dyDescent="0.25">
      <c r="A404" s="9">
        <v>401</v>
      </c>
      <c r="B404" s="24" t="s">
        <v>415</v>
      </c>
      <c r="C404" s="22">
        <f>+'JUNIO ORD'!C404+'PRIMER AJUSTE CUATRIMESTRAL 21'!C404</f>
        <v>1145331</v>
      </c>
      <c r="D404" s="22">
        <f>+'JUNIO ORD'!D404+'PRIMER AJUSTE CUATRIMESTRAL 21'!D404</f>
        <v>813523</v>
      </c>
      <c r="E404" s="22">
        <f>+'JUNIO ORD'!E404+'PRIMER AJUSTE CUATRIMESTRAL 21'!E404</f>
        <v>32823</v>
      </c>
      <c r="F404" s="22">
        <f>+'JUNIO ORD'!F404</f>
        <v>34726</v>
      </c>
      <c r="G404" s="22">
        <f>+'JUNIO ORD'!G404</f>
        <v>43947</v>
      </c>
      <c r="H404" s="22">
        <f>+'JUNIO ORD'!H404</f>
        <v>7756</v>
      </c>
      <c r="I404" s="22">
        <f>+'JUNIO ORD'!I404</f>
        <v>46697</v>
      </c>
      <c r="J404" s="22">
        <f>+'JUNIO ORD'!J404</f>
        <v>2267</v>
      </c>
      <c r="K404" s="22">
        <v>0</v>
      </c>
      <c r="L404" s="22">
        <f>+'JUNIO ORD'!L404</f>
        <v>144642</v>
      </c>
      <c r="M404" s="22">
        <f>+'JUNIO ORD'!M404</f>
        <v>0</v>
      </c>
      <c r="N404" s="6">
        <f t="shared" si="6"/>
        <v>2271712</v>
      </c>
    </row>
    <row r="405" spans="1:14" x14ac:dyDescent="0.25">
      <c r="A405" s="9">
        <v>402</v>
      </c>
      <c r="B405" s="24" t="s">
        <v>416</v>
      </c>
      <c r="C405" s="22">
        <f>+'JUNIO ORD'!C405+'PRIMER AJUSTE CUATRIMESTRAL 21'!C405</f>
        <v>93971</v>
      </c>
      <c r="D405" s="22">
        <f>+'JUNIO ORD'!D405+'PRIMER AJUSTE CUATRIMESTRAL 21'!D405</f>
        <v>40671</v>
      </c>
      <c r="E405" s="22">
        <f>+'JUNIO ORD'!E405+'PRIMER AJUSTE CUATRIMESTRAL 21'!E405</f>
        <v>1968</v>
      </c>
      <c r="F405" s="22">
        <f>+'JUNIO ORD'!F405</f>
        <v>4776</v>
      </c>
      <c r="G405" s="22">
        <f>+'JUNIO ORD'!G405</f>
        <v>1843</v>
      </c>
      <c r="H405" s="22">
        <f>+'JUNIO ORD'!H405</f>
        <v>476</v>
      </c>
      <c r="I405" s="22">
        <f>+'JUNIO ORD'!I405</f>
        <v>1313</v>
      </c>
      <c r="J405" s="22">
        <f>+'JUNIO ORD'!J405</f>
        <v>276</v>
      </c>
      <c r="K405" s="22">
        <v>0</v>
      </c>
      <c r="L405" s="22">
        <f>+'JUNIO ORD'!L405</f>
        <v>0</v>
      </c>
      <c r="M405" s="22">
        <f>+'JUNIO ORD'!M405</f>
        <v>0</v>
      </c>
      <c r="N405" s="6">
        <f t="shared" si="6"/>
        <v>145294</v>
      </c>
    </row>
    <row r="406" spans="1:14" x14ac:dyDescent="0.25">
      <c r="A406" s="9">
        <v>403</v>
      </c>
      <c r="B406" s="24" t="s">
        <v>417</v>
      </c>
      <c r="C406" s="22">
        <f>+'JUNIO ORD'!C406+'PRIMER AJUSTE CUATRIMESTRAL 21'!C406</f>
        <v>195331</v>
      </c>
      <c r="D406" s="22">
        <f>+'JUNIO ORD'!D406+'PRIMER AJUSTE CUATRIMESTRAL 21'!D406</f>
        <v>149486</v>
      </c>
      <c r="E406" s="22">
        <f>+'JUNIO ORD'!E406+'PRIMER AJUSTE CUATRIMESTRAL 21'!E406</f>
        <v>5546</v>
      </c>
      <c r="F406" s="22">
        <f>+'JUNIO ORD'!F406</f>
        <v>6847</v>
      </c>
      <c r="G406" s="22">
        <f>+'JUNIO ORD'!G406</f>
        <v>5865</v>
      </c>
      <c r="H406" s="22">
        <f>+'JUNIO ORD'!H406</f>
        <v>1277</v>
      </c>
      <c r="I406" s="22">
        <f>+'JUNIO ORD'!I406</f>
        <v>6894</v>
      </c>
      <c r="J406" s="22">
        <f>+'JUNIO ORD'!J406</f>
        <v>386</v>
      </c>
      <c r="K406" s="22">
        <v>0</v>
      </c>
      <c r="L406" s="22">
        <f>+'JUNIO ORD'!L406</f>
        <v>12834</v>
      </c>
      <c r="M406" s="22">
        <f>+'JUNIO ORD'!M406</f>
        <v>0</v>
      </c>
      <c r="N406" s="6">
        <f t="shared" si="6"/>
        <v>384466</v>
      </c>
    </row>
    <row r="407" spans="1:14" x14ac:dyDescent="0.25">
      <c r="A407" s="9">
        <v>404</v>
      </c>
      <c r="B407" s="24" t="s">
        <v>418</v>
      </c>
      <c r="C407" s="22">
        <f>+'JUNIO ORD'!C407+'PRIMER AJUSTE CUATRIMESTRAL 21'!C407</f>
        <v>104961</v>
      </c>
      <c r="D407" s="22">
        <f>+'JUNIO ORD'!D407+'PRIMER AJUSTE CUATRIMESTRAL 21'!D407</f>
        <v>70914</v>
      </c>
      <c r="E407" s="22">
        <f>+'JUNIO ORD'!E407+'PRIMER AJUSTE CUATRIMESTRAL 21'!E407</f>
        <v>2653</v>
      </c>
      <c r="F407" s="22">
        <f>+'JUNIO ORD'!F407</f>
        <v>4568</v>
      </c>
      <c r="G407" s="22">
        <f>+'JUNIO ORD'!G407</f>
        <v>1217</v>
      </c>
      <c r="H407" s="22">
        <f>+'JUNIO ORD'!H407</f>
        <v>614</v>
      </c>
      <c r="I407" s="22">
        <f>+'JUNIO ORD'!I407</f>
        <v>2036</v>
      </c>
      <c r="J407" s="22">
        <f>+'JUNIO ORD'!J407</f>
        <v>261</v>
      </c>
      <c r="K407" s="22">
        <v>0</v>
      </c>
      <c r="L407" s="22">
        <f>+'JUNIO ORD'!L407</f>
        <v>12580</v>
      </c>
      <c r="M407" s="22">
        <f>+'JUNIO ORD'!M407</f>
        <v>0</v>
      </c>
      <c r="N407" s="6">
        <f t="shared" si="6"/>
        <v>199804</v>
      </c>
    </row>
    <row r="408" spans="1:14" x14ac:dyDescent="0.25">
      <c r="A408" s="9">
        <v>405</v>
      </c>
      <c r="B408" s="24" t="s">
        <v>419</v>
      </c>
      <c r="C408" s="22">
        <f>+'JUNIO ORD'!C408+'PRIMER AJUSTE CUATRIMESTRAL 21'!C408</f>
        <v>163207</v>
      </c>
      <c r="D408" s="22">
        <f>+'JUNIO ORD'!D408+'PRIMER AJUSTE CUATRIMESTRAL 21'!D408</f>
        <v>96731</v>
      </c>
      <c r="E408" s="22">
        <f>+'JUNIO ORD'!E408+'PRIMER AJUSTE CUATRIMESTRAL 21'!E408</f>
        <v>3816</v>
      </c>
      <c r="F408" s="22">
        <f>+'JUNIO ORD'!F408</f>
        <v>6546</v>
      </c>
      <c r="G408" s="22">
        <f>+'JUNIO ORD'!G408</f>
        <v>3074</v>
      </c>
      <c r="H408" s="22">
        <f>+'JUNIO ORD'!H408</f>
        <v>937</v>
      </c>
      <c r="I408" s="22">
        <f>+'JUNIO ORD'!I408</f>
        <v>3547</v>
      </c>
      <c r="J408" s="22">
        <f>+'JUNIO ORD'!J408</f>
        <v>414</v>
      </c>
      <c r="K408" s="22">
        <v>0</v>
      </c>
      <c r="L408" s="22">
        <f>+'JUNIO ORD'!L408</f>
        <v>0</v>
      </c>
      <c r="M408" s="22">
        <f>+'JUNIO ORD'!M408</f>
        <v>0</v>
      </c>
      <c r="N408" s="6">
        <f t="shared" si="6"/>
        <v>278272</v>
      </c>
    </row>
    <row r="409" spans="1:14" x14ac:dyDescent="0.25">
      <c r="A409" s="9">
        <v>406</v>
      </c>
      <c r="B409" s="24" t="s">
        <v>420</v>
      </c>
      <c r="C409" s="22">
        <f>+'JUNIO ORD'!C409+'PRIMER AJUSTE CUATRIMESTRAL 21'!C409</f>
        <v>913208</v>
      </c>
      <c r="D409" s="22">
        <f>+'JUNIO ORD'!D409+'PRIMER AJUSTE CUATRIMESTRAL 21'!D409</f>
        <v>253293</v>
      </c>
      <c r="E409" s="22">
        <f>+'JUNIO ORD'!E409+'PRIMER AJUSTE CUATRIMESTRAL 21'!E409</f>
        <v>21484</v>
      </c>
      <c r="F409" s="22">
        <f>+'JUNIO ORD'!F409</f>
        <v>39331</v>
      </c>
      <c r="G409" s="22">
        <f>+'JUNIO ORD'!G409</f>
        <v>46968</v>
      </c>
      <c r="H409" s="22">
        <f>+'JUNIO ORD'!H409</f>
        <v>5164</v>
      </c>
      <c r="I409" s="22">
        <f>+'JUNIO ORD'!I409</f>
        <v>26534</v>
      </c>
      <c r="J409" s="22">
        <f>+'JUNIO ORD'!J409</f>
        <v>2298</v>
      </c>
      <c r="K409" s="22">
        <v>0</v>
      </c>
      <c r="L409" s="22">
        <f>+'JUNIO ORD'!L409</f>
        <v>0</v>
      </c>
      <c r="M409" s="22">
        <f>+'JUNIO ORD'!M409</f>
        <v>0</v>
      </c>
      <c r="N409" s="6">
        <f t="shared" si="6"/>
        <v>1308280</v>
      </c>
    </row>
    <row r="410" spans="1:14" x14ac:dyDescent="0.25">
      <c r="A410" s="9">
        <v>407</v>
      </c>
      <c r="B410" s="24" t="s">
        <v>421</v>
      </c>
      <c r="C410" s="22">
        <f>+'JUNIO ORD'!C410+'PRIMER AJUSTE CUATRIMESTRAL 21'!C410</f>
        <v>375454</v>
      </c>
      <c r="D410" s="22">
        <f>+'JUNIO ORD'!D410+'PRIMER AJUSTE CUATRIMESTRAL 21'!D410</f>
        <v>72076</v>
      </c>
      <c r="E410" s="22">
        <f>+'JUNIO ORD'!E410+'PRIMER AJUSTE CUATRIMESTRAL 21'!E410</f>
        <v>8867</v>
      </c>
      <c r="F410" s="22">
        <f>+'JUNIO ORD'!F410</f>
        <v>15632</v>
      </c>
      <c r="G410" s="22">
        <f>+'JUNIO ORD'!G410</f>
        <v>19453</v>
      </c>
      <c r="H410" s="22">
        <f>+'JUNIO ORD'!H410</f>
        <v>2098</v>
      </c>
      <c r="I410" s="22">
        <f>+'JUNIO ORD'!I410</f>
        <v>11623</v>
      </c>
      <c r="J410" s="22">
        <f>+'JUNIO ORD'!J410</f>
        <v>911</v>
      </c>
      <c r="K410" s="22">
        <v>0</v>
      </c>
      <c r="L410" s="22">
        <f>+'JUNIO ORD'!L410</f>
        <v>0</v>
      </c>
      <c r="M410" s="22">
        <f>+'JUNIO ORD'!M410</f>
        <v>0</v>
      </c>
      <c r="N410" s="6">
        <f t="shared" si="6"/>
        <v>506114</v>
      </c>
    </row>
    <row r="411" spans="1:14" x14ac:dyDescent="0.25">
      <c r="A411" s="9">
        <v>408</v>
      </c>
      <c r="B411" s="24" t="s">
        <v>422</v>
      </c>
      <c r="C411" s="22">
        <f>+'JUNIO ORD'!C411+'PRIMER AJUSTE CUATRIMESTRAL 21'!C411</f>
        <v>77050</v>
      </c>
      <c r="D411" s="22">
        <f>+'JUNIO ORD'!D411+'PRIMER AJUSTE CUATRIMESTRAL 21'!D411</f>
        <v>56143</v>
      </c>
      <c r="E411" s="22">
        <f>+'JUNIO ORD'!E411+'PRIMER AJUSTE CUATRIMESTRAL 21'!E411</f>
        <v>1588</v>
      </c>
      <c r="F411" s="22">
        <f>+'JUNIO ORD'!F411</f>
        <v>3812</v>
      </c>
      <c r="G411" s="22">
        <f>+'JUNIO ORD'!G411</f>
        <v>831</v>
      </c>
      <c r="H411" s="22">
        <f>+'JUNIO ORD'!H411</f>
        <v>390</v>
      </c>
      <c r="I411" s="22">
        <f>+'JUNIO ORD'!I411</f>
        <v>843</v>
      </c>
      <c r="J411" s="22">
        <f>+'JUNIO ORD'!J411</f>
        <v>219</v>
      </c>
      <c r="K411" s="22">
        <v>0</v>
      </c>
      <c r="L411" s="22">
        <f>+'JUNIO ORD'!L411</f>
        <v>7280</v>
      </c>
      <c r="M411" s="22">
        <f>+'JUNIO ORD'!M411</f>
        <v>0</v>
      </c>
      <c r="N411" s="6">
        <f t="shared" si="6"/>
        <v>148156</v>
      </c>
    </row>
    <row r="412" spans="1:14" x14ac:dyDescent="0.25">
      <c r="A412" s="9">
        <v>409</v>
      </c>
      <c r="B412" s="24" t="s">
        <v>423</v>
      </c>
      <c r="C412" s="22">
        <f>+'JUNIO ORD'!C412+'PRIMER AJUSTE CUATRIMESTRAL 21'!C412</f>
        <v>759729</v>
      </c>
      <c r="D412" s="22">
        <f>+'JUNIO ORD'!D412+'PRIMER AJUSTE CUATRIMESTRAL 21'!D412</f>
        <v>276150</v>
      </c>
      <c r="E412" s="22">
        <f>+'JUNIO ORD'!E412+'PRIMER AJUSTE CUATRIMESTRAL 21'!E412</f>
        <v>31851</v>
      </c>
      <c r="F412" s="22">
        <f>+'JUNIO ORD'!F412</f>
        <v>18971</v>
      </c>
      <c r="G412" s="22">
        <f>+'JUNIO ORD'!G412</f>
        <v>12326</v>
      </c>
      <c r="H412" s="22">
        <f>+'JUNIO ORD'!H412</f>
        <v>6530</v>
      </c>
      <c r="I412" s="22">
        <f>+'JUNIO ORD'!I412</f>
        <v>37486</v>
      </c>
      <c r="J412" s="22">
        <f>+'JUNIO ORD'!J412</f>
        <v>1102</v>
      </c>
      <c r="K412" s="22">
        <v>0</v>
      </c>
      <c r="L412" s="22">
        <f>+'JUNIO ORD'!L412</f>
        <v>2821</v>
      </c>
      <c r="M412" s="22">
        <f>+'JUNIO ORD'!M412</f>
        <v>0</v>
      </c>
      <c r="N412" s="6">
        <f t="shared" si="6"/>
        <v>1146966</v>
      </c>
    </row>
    <row r="413" spans="1:14" x14ac:dyDescent="0.25">
      <c r="A413" s="9">
        <v>410</v>
      </c>
      <c r="B413" s="24" t="s">
        <v>424</v>
      </c>
      <c r="C413" s="22">
        <f>+'JUNIO ORD'!C413+'PRIMER AJUSTE CUATRIMESTRAL 21'!C413</f>
        <v>193615</v>
      </c>
      <c r="D413" s="22">
        <f>+'JUNIO ORD'!D413+'PRIMER AJUSTE CUATRIMESTRAL 21'!D413</f>
        <v>62769</v>
      </c>
      <c r="E413" s="22">
        <f>+'JUNIO ORD'!E413+'PRIMER AJUSTE CUATRIMESTRAL 21'!E413</f>
        <v>4380</v>
      </c>
      <c r="F413" s="22">
        <f>+'JUNIO ORD'!F413</f>
        <v>9112</v>
      </c>
      <c r="G413" s="22">
        <f>+'JUNIO ORD'!G413</f>
        <v>5736</v>
      </c>
      <c r="H413" s="22">
        <f>+'JUNIO ORD'!H413</f>
        <v>1047</v>
      </c>
      <c r="I413" s="22">
        <f>+'JUNIO ORD'!I413</f>
        <v>4232</v>
      </c>
      <c r="J413" s="22">
        <f>+'JUNIO ORD'!J413</f>
        <v>583</v>
      </c>
      <c r="K413" s="22">
        <v>0</v>
      </c>
      <c r="L413" s="22">
        <f>+'JUNIO ORD'!L413</f>
        <v>0</v>
      </c>
      <c r="M413" s="22">
        <f>+'JUNIO ORD'!M413</f>
        <v>0</v>
      </c>
      <c r="N413" s="6">
        <f t="shared" si="6"/>
        <v>281474</v>
      </c>
    </row>
    <row r="414" spans="1:14" x14ac:dyDescent="0.25">
      <c r="A414" s="9">
        <v>411</v>
      </c>
      <c r="B414" s="24" t="s">
        <v>425</v>
      </c>
      <c r="C414" s="22">
        <f>+'JUNIO ORD'!C414+'PRIMER AJUSTE CUATRIMESTRAL 21'!C414</f>
        <v>88859</v>
      </c>
      <c r="D414" s="22">
        <f>+'JUNIO ORD'!D414+'PRIMER AJUSTE CUATRIMESTRAL 21'!D414</f>
        <v>65196</v>
      </c>
      <c r="E414" s="22">
        <f>+'JUNIO ORD'!E414+'PRIMER AJUSTE CUATRIMESTRAL 21'!E414</f>
        <v>1849</v>
      </c>
      <c r="F414" s="22">
        <f>+'JUNIO ORD'!F414</f>
        <v>4573</v>
      </c>
      <c r="G414" s="22">
        <f>+'JUNIO ORD'!G414</f>
        <v>1450</v>
      </c>
      <c r="H414" s="22">
        <f>+'JUNIO ORD'!H414</f>
        <v>446</v>
      </c>
      <c r="I414" s="22">
        <f>+'JUNIO ORD'!I414</f>
        <v>1131</v>
      </c>
      <c r="J414" s="22">
        <f>+'JUNIO ORD'!J414</f>
        <v>262</v>
      </c>
      <c r="K414" s="22">
        <v>0</v>
      </c>
      <c r="L414" s="22">
        <f>+'JUNIO ORD'!L414</f>
        <v>9686</v>
      </c>
      <c r="M414" s="22">
        <f>+'JUNIO ORD'!M414</f>
        <v>0</v>
      </c>
      <c r="N414" s="6">
        <f t="shared" si="6"/>
        <v>173452</v>
      </c>
    </row>
    <row r="415" spans="1:14" x14ac:dyDescent="0.25">
      <c r="A415" s="9">
        <v>412</v>
      </c>
      <c r="B415" s="24" t="s">
        <v>426</v>
      </c>
      <c r="C415" s="22">
        <f>+'JUNIO ORD'!C415+'PRIMER AJUSTE CUATRIMESTRAL 21'!C415</f>
        <v>254768</v>
      </c>
      <c r="D415" s="22">
        <f>+'JUNIO ORD'!D415+'PRIMER AJUSTE CUATRIMESTRAL 21'!D415</f>
        <v>160773</v>
      </c>
      <c r="E415" s="22">
        <f>+'JUNIO ORD'!E415+'PRIMER AJUSTE CUATRIMESTRAL 21'!E415</f>
        <v>4852</v>
      </c>
      <c r="F415" s="22">
        <f>+'JUNIO ORD'!F415</f>
        <v>10502</v>
      </c>
      <c r="G415" s="22">
        <f>+'JUNIO ORD'!G415</f>
        <v>6197</v>
      </c>
      <c r="H415" s="22">
        <f>+'JUNIO ORD'!H415</f>
        <v>1311</v>
      </c>
      <c r="I415" s="22">
        <f>+'JUNIO ORD'!I415</f>
        <v>4555</v>
      </c>
      <c r="J415" s="22">
        <f>+'JUNIO ORD'!J415</f>
        <v>528</v>
      </c>
      <c r="K415" s="22">
        <v>0</v>
      </c>
      <c r="L415" s="22">
        <f>+'JUNIO ORD'!L415</f>
        <v>0</v>
      </c>
      <c r="M415" s="22">
        <f>+'JUNIO ORD'!M415</f>
        <v>0</v>
      </c>
      <c r="N415" s="6">
        <f t="shared" si="6"/>
        <v>443486</v>
      </c>
    </row>
    <row r="416" spans="1:14" x14ac:dyDescent="0.25">
      <c r="A416" s="9">
        <v>413</v>
      </c>
      <c r="B416" s="24" t="s">
        <v>427</v>
      </c>
      <c r="C416" s="22">
        <f>+'JUNIO ORD'!C416+'PRIMER AJUSTE CUATRIMESTRAL 21'!C416</f>
        <v>7706340</v>
      </c>
      <c r="D416" s="22">
        <f>+'JUNIO ORD'!D416+'PRIMER AJUSTE CUATRIMESTRAL 21'!D416</f>
        <v>3153032</v>
      </c>
      <c r="E416" s="22">
        <f>+'JUNIO ORD'!E416+'PRIMER AJUSTE CUATRIMESTRAL 21'!E416</f>
        <v>238064</v>
      </c>
      <c r="F416" s="22">
        <f>+'JUNIO ORD'!F416</f>
        <v>221262</v>
      </c>
      <c r="G416" s="22">
        <f>+'JUNIO ORD'!G416</f>
        <v>78180</v>
      </c>
      <c r="H416" s="22">
        <f>+'JUNIO ORD'!H416</f>
        <v>53912</v>
      </c>
      <c r="I416" s="22">
        <f>+'JUNIO ORD'!I416</f>
        <v>244168</v>
      </c>
      <c r="J416" s="22">
        <f>+'JUNIO ORD'!J416</f>
        <v>16133</v>
      </c>
      <c r="K416" s="22">
        <v>0</v>
      </c>
      <c r="L416" s="22">
        <f>+'JUNIO ORD'!L416</f>
        <v>1674092</v>
      </c>
      <c r="M416" s="22">
        <f>+'JUNIO ORD'!M416</f>
        <v>0</v>
      </c>
      <c r="N416" s="6">
        <f t="shared" si="6"/>
        <v>13385183</v>
      </c>
    </row>
    <row r="417" spans="1:14" x14ac:dyDescent="0.25">
      <c r="A417" s="9">
        <v>414</v>
      </c>
      <c r="B417" s="24" t="s">
        <v>428</v>
      </c>
      <c r="C417" s="22">
        <f>+'JUNIO ORD'!C417+'PRIMER AJUSTE CUATRIMESTRAL 21'!C417</f>
        <v>463416</v>
      </c>
      <c r="D417" s="22">
        <f>+'JUNIO ORD'!D417+'PRIMER AJUSTE CUATRIMESTRAL 21'!D417</f>
        <v>198645</v>
      </c>
      <c r="E417" s="22">
        <f>+'JUNIO ORD'!E417+'PRIMER AJUSTE CUATRIMESTRAL 21'!E417</f>
        <v>10958</v>
      </c>
      <c r="F417" s="22">
        <f>+'JUNIO ORD'!F417</f>
        <v>18958</v>
      </c>
      <c r="G417" s="22">
        <f>+'JUNIO ORD'!G417</f>
        <v>21104</v>
      </c>
      <c r="H417" s="22">
        <f>+'JUNIO ORD'!H417</f>
        <v>2662</v>
      </c>
      <c r="I417" s="22">
        <f>+'JUNIO ORD'!I417</f>
        <v>14798</v>
      </c>
      <c r="J417" s="22">
        <f>+'JUNIO ORD'!J417</f>
        <v>1112</v>
      </c>
      <c r="K417" s="22">
        <v>0</v>
      </c>
      <c r="L417" s="22">
        <f>+'JUNIO ORD'!L417</f>
        <v>0</v>
      </c>
      <c r="M417" s="22">
        <f>+'JUNIO ORD'!M417</f>
        <v>0</v>
      </c>
      <c r="N417" s="6">
        <f t="shared" si="6"/>
        <v>731653</v>
      </c>
    </row>
    <row r="418" spans="1:14" x14ac:dyDescent="0.25">
      <c r="A418" s="9">
        <v>415</v>
      </c>
      <c r="B418" s="24" t="s">
        <v>429</v>
      </c>
      <c r="C418" s="22">
        <f>+'JUNIO ORD'!C418+'PRIMER AJUSTE CUATRIMESTRAL 21'!C418</f>
        <v>220306</v>
      </c>
      <c r="D418" s="22">
        <f>+'JUNIO ORD'!D418+'PRIMER AJUSTE CUATRIMESTRAL 21'!D418</f>
        <v>216961</v>
      </c>
      <c r="E418" s="22">
        <f>+'JUNIO ORD'!E418+'PRIMER AJUSTE CUATRIMESTRAL 21'!E418</f>
        <v>5132</v>
      </c>
      <c r="F418" s="22">
        <f>+'JUNIO ORD'!F418</f>
        <v>9795</v>
      </c>
      <c r="G418" s="22">
        <f>+'JUNIO ORD'!G418</f>
        <v>8492</v>
      </c>
      <c r="H418" s="22">
        <f>+'JUNIO ORD'!H418</f>
        <v>1228</v>
      </c>
      <c r="I418" s="22">
        <f>+'JUNIO ORD'!I418</f>
        <v>5984</v>
      </c>
      <c r="J418" s="22">
        <f>+'JUNIO ORD'!J418</f>
        <v>571</v>
      </c>
      <c r="K418" s="22">
        <v>0</v>
      </c>
      <c r="L418" s="22">
        <f>+'JUNIO ORD'!L418</f>
        <v>82162</v>
      </c>
      <c r="M418" s="22">
        <f>+'JUNIO ORD'!M418</f>
        <v>0</v>
      </c>
      <c r="N418" s="6">
        <f t="shared" si="6"/>
        <v>550631</v>
      </c>
    </row>
    <row r="419" spans="1:14" x14ac:dyDescent="0.25">
      <c r="A419" s="9">
        <v>416</v>
      </c>
      <c r="B419" s="24" t="s">
        <v>430</v>
      </c>
      <c r="C419" s="22">
        <f>+'JUNIO ORD'!C419+'PRIMER AJUSTE CUATRIMESTRAL 21'!C419</f>
        <v>91865</v>
      </c>
      <c r="D419" s="22">
        <f>+'JUNIO ORD'!D419+'PRIMER AJUSTE CUATRIMESTRAL 21'!D419</f>
        <v>59038</v>
      </c>
      <c r="E419" s="22">
        <f>+'JUNIO ORD'!E419+'PRIMER AJUSTE CUATRIMESTRAL 21'!E419</f>
        <v>1784</v>
      </c>
      <c r="F419" s="22">
        <f>+'JUNIO ORD'!F419</f>
        <v>4947</v>
      </c>
      <c r="G419" s="22">
        <f>+'JUNIO ORD'!G419</f>
        <v>835</v>
      </c>
      <c r="H419" s="22">
        <f>+'JUNIO ORD'!H419</f>
        <v>438</v>
      </c>
      <c r="I419" s="22">
        <f>+'JUNIO ORD'!I419</f>
        <v>593</v>
      </c>
      <c r="J419" s="22">
        <f>+'JUNIO ORD'!J419</f>
        <v>285</v>
      </c>
      <c r="K419" s="22">
        <v>0</v>
      </c>
      <c r="L419" s="22">
        <f>+'JUNIO ORD'!L419</f>
        <v>0</v>
      </c>
      <c r="M419" s="22">
        <f>+'JUNIO ORD'!M419</f>
        <v>0</v>
      </c>
      <c r="N419" s="6">
        <f t="shared" si="6"/>
        <v>159785</v>
      </c>
    </row>
    <row r="420" spans="1:14" x14ac:dyDescent="0.25">
      <c r="A420" s="9">
        <v>417</v>
      </c>
      <c r="B420" s="24" t="s">
        <v>431</v>
      </c>
      <c r="C420" s="22">
        <f>+'JUNIO ORD'!C420+'PRIMER AJUSTE CUATRIMESTRAL 21'!C420</f>
        <v>459901</v>
      </c>
      <c r="D420" s="22">
        <f>+'JUNIO ORD'!D420+'PRIMER AJUSTE CUATRIMESTRAL 21'!D420</f>
        <v>255922</v>
      </c>
      <c r="E420" s="22">
        <f>+'JUNIO ORD'!E420+'PRIMER AJUSTE CUATRIMESTRAL 21'!E420</f>
        <v>10831</v>
      </c>
      <c r="F420" s="22">
        <f>+'JUNIO ORD'!F420</f>
        <v>19481</v>
      </c>
      <c r="G420" s="22">
        <f>+'JUNIO ORD'!G420</f>
        <v>16647</v>
      </c>
      <c r="H420" s="22">
        <f>+'JUNIO ORD'!H420</f>
        <v>2614</v>
      </c>
      <c r="I420" s="22">
        <f>+'JUNIO ORD'!I420</f>
        <v>12740</v>
      </c>
      <c r="J420" s="22">
        <f>+'JUNIO ORD'!J420</f>
        <v>1174</v>
      </c>
      <c r="K420" s="22">
        <v>0</v>
      </c>
      <c r="L420" s="22">
        <f>+'JUNIO ORD'!L420</f>
        <v>0</v>
      </c>
      <c r="M420" s="22">
        <f>+'JUNIO ORD'!M420</f>
        <v>8419</v>
      </c>
      <c r="N420" s="6">
        <f t="shared" si="6"/>
        <v>787729</v>
      </c>
    </row>
    <row r="421" spans="1:14" x14ac:dyDescent="0.25">
      <c r="A421" s="9">
        <v>418</v>
      </c>
      <c r="B421" s="24" t="s">
        <v>432</v>
      </c>
      <c r="C421" s="22">
        <f>+'JUNIO ORD'!C421+'PRIMER AJUSTE CUATRIMESTRAL 21'!C421</f>
        <v>450923</v>
      </c>
      <c r="D421" s="22">
        <f>+'JUNIO ORD'!D421+'PRIMER AJUSTE CUATRIMESTRAL 21'!D421</f>
        <v>428151</v>
      </c>
      <c r="E421" s="22">
        <f>+'JUNIO ORD'!E421+'PRIMER AJUSTE CUATRIMESTRAL 21'!E421</f>
        <v>11963</v>
      </c>
      <c r="F421" s="22">
        <f>+'JUNIO ORD'!F421</f>
        <v>17363</v>
      </c>
      <c r="G421" s="22">
        <f>+'JUNIO ORD'!G421</f>
        <v>18826</v>
      </c>
      <c r="H421" s="22">
        <f>+'JUNIO ORD'!H421</f>
        <v>2797</v>
      </c>
      <c r="I421" s="22">
        <f>+'JUNIO ORD'!I421</f>
        <v>16123</v>
      </c>
      <c r="J421" s="22">
        <f>+'JUNIO ORD'!J421</f>
        <v>1428</v>
      </c>
      <c r="K421" s="22">
        <v>0</v>
      </c>
      <c r="L421" s="22">
        <f>+'JUNIO ORD'!L421</f>
        <v>0</v>
      </c>
      <c r="M421" s="22">
        <f>+'JUNIO ORD'!M421</f>
        <v>0</v>
      </c>
      <c r="N421" s="6">
        <f t="shared" si="6"/>
        <v>947574</v>
      </c>
    </row>
    <row r="422" spans="1:14" x14ac:dyDescent="0.25">
      <c r="A422" s="9">
        <v>419</v>
      </c>
      <c r="B422" s="24" t="s">
        <v>433</v>
      </c>
      <c r="C422" s="22">
        <f>+'JUNIO ORD'!C422+'PRIMER AJUSTE CUATRIMESTRAL 21'!C422</f>
        <v>85396</v>
      </c>
      <c r="D422" s="22">
        <f>+'JUNIO ORD'!D422+'PRIMER AJUSTE CUATRIMESTRAL 21'!D422</f>
        <v>56569</v>
      </c>
      <c r="E422" s="22">
        <f>+'JUNIO ORD'!E422+'PRIMER AJUSTE CUATRIMESTRAL 21'!E422</f>
        <v>1714</v>
      </c>
      <c r="F422" s="22">
        <f>+'JUNIO ORD'!F422</f>
        <v>4391</v>
      </c>
      <c r="G422" s="22">
        <f>+'JUNIO ORD'!G422</f>
        <v>942</v>
      </c>
      <c r="H422" s="22">
        <f>+'JUNIO ORD'!H422</f>
        <v>422</v>
      </c>
      <c r="I422" s="22">
        <f>+'JUNIO ORD'!I422</f>
        <v>824</v>
      </c>
      <c r="J422" s="22">
        <f>+'JUNIO ORD'!J422</f>
        <v>262</v>
      </c>
      <c r="K422" s="22">
        <v>0</v>
      </c>
      <c r="L422" s="22">
        <f>+'JUNIO ORD'!L422</f>
        <v>0</v>
      </c>
      <c r="M422" s="22">
        <f>+'JUNIO ORD'!M422</f>
        <v>0</v>
      </c>
      <c r="N422" s="6">
        <f t="shared" si="6"/>
        <v>150520</v>
      </c>
    </row>
    <row r="423" spans="1:14" x14ac:dyDescent="0.25">
      <c r="A423" s="9">
        <v>420</v>
      </c>
      <c r="B423" s="24" t="s">
        <v>434</v>
      </c>
      <c r="C423" s="22">
        <f>+'JUNIO ORD'!C423+'PRIMER AJUSTE CUATRIMESTRAL 21'!C423</f>
        <v>138113</v>
      </c>
      <c r="D423" s="22">
        <f>+'JUNIO ORD'!D423+'PRIMER AJUSTE CUATRIMESTRAL 21'!D423</f>
        <v>47883</v>
      </c>
      <c r="E423" s="22">
        <f>+'JUNIO ORD'!E423+'PRIMER AJUSTE CUATRIMESTRAL 21'!E423</f>
        <v>2719</v>
      </c>
      <c r="F423" s="22">
        <f>+'JUNIO ORD'!F423</f>
        <v>6570</v>
      </c>
      <c r="G423" s="22">
        <f>+'JUNIO ORD'!G423</f>
        <v>3116</v>
      </c>
      <c r="H423" s="22">
        <f>+'JUNIO ORD'!H423</f>
        <v>693</v>
      </c>
      <c r="I423" s="22">
        <f>+'JUNIO ORD'!I423</f>
        <v>2050</v>
      </c>
      <c r="J423" s="22">
        <f>+'JUNIO ORD'!J423</f>
        <v>394</v>
      </c>
      <c r="K423" s="22">
        <v>0</v>
      </c>
      <c r="L423" s="22">
        <f>+'JUNIO ORD'!L423</f>
        <v>7165</v>
      </c>
      <c r="M423" s="22">
        <f>+'JUNIO ORD'!M423</f>
        <v>0</v>
      </c>
      <c r="N423" s="6">
        <f t="shared" si="6"/>
        <v>208703</v>
      </c>
    </row>
    <row r="424" spans="1:14" x14ac:dyDescent="0.25">
      <c r="A424" s="9">
        <v>421</v>
      </c>
      <c r="B424" s="24" t="s">
        <v>435</v>
      </c>
      <c r="C424" s="22">
        <f>+'JUNIO ORD'!C424+'PRIMER AJUSTE CUATRIMESTRAL 21'!C424</f>
        <v>395177</v>
      </c>
      <c r="D424" s="22">
        <f>+'JUNIO ORD'!D424+'PRIMER AJUSTE CUATRIMESTRAL 21'!D424</f>
        <v>233186</v>
      </c>
      <c r="E424" s="22">
        <f>+'JUNIO ORD'!E424+'PRIMER AJUSTE CUATRIMESTRAL 21'!E424</f>
        <v>8566</v>
      </c>
      <c r="F424" s="22">
        <f>+'JUNIO ORD'!F424</f>
        <v>18177</v>
      </c>
      <c r="G424" s="22">
        <f>+'JUNIO ORD'!G424</f>
        <v>7531</v>
      </c>
      <c r="H424" s="22">
        <f>+'JUNIO ORD'!H424</f>
        <v>2104</v>
      </c>
      <c r="I424" s="22">
        <f>+'JUNIO ORD'!I424</f>
        <v>6893</v>
      </c>
      <c r="J424" s="22">
        <f>+'JUNIO ORD'!J424</f>
        <v>1143</v>
      </c>
      <c r="K424" s="22">
        <v>0</v>
      </c>
      <c r="L424" s="22">
        <f>+'JUNIO ORD'!L424</f>
        <v>0</v>
      </c>
      <c r="M424" s="22">
        <f>+'JUNIO ORD'!M424</f>
        <v>0</v>
      </c>
      <c r="N424" s="6">
        <f t="shared" si="6"/>
        <v>672777</v>
      </c>
    </row>
    <row r="425" spans="1:14" x14ac:dyDescent="0.25">
      <c r="A425" s="9">
        <v>422</v>
      </c>
      <c r="B425" s="24" t="s">
        <v>436</v>
      </c>
      <c r="C425" s="22">
        <f>+'JUNIO ORD'!C425+'PRIMER AJUSTE CUATRIMESTRAL 21'!C425</f>
        <v>105610</v>
      </c>
      <c r="D425" s="22">
        <f>+'JUNIO ORD'!D425+'PRIMER AJUSTE CUATRIMESTRAL 21'!D425</f>
        <v>51837</v>
      </c>
      <c r="E425" s="22">
        <f>+'JUNIO ORD'!E425+'PRIMER AJUSTE CUATRIMESTRAL 21'!E425</f>
        <v>2301</v>
      </c>
      <c r="F425" s="22">
        <f>+'JUNIO ORD'!F425</f>
        <v>4758</v>
      </c>
      <c r="G425" s="22">
        <f>+'JUNIO ORD'!G425</f>
        <v>1030</v>
      </c>
      <c r="H425" s="22">
        <f>+'JUNIO ORD'!H425</f>
        <v>567</v>
      </c>
      <c r="I425" s="22">
        <f>+'JUNIO ORD'!I425</f>
        <v>1479</v>
      </c>
      <c r="J425" s="22">
        <f>+'JUNIO ORD'!J425</f>
        <v>258</v>
      </c>
      <c r="K425" s="22">
        <v>0</v>
      </c>
      <c r="L425" s="22">
        <f>+'JUNIO ORD'!L425</f>
        <v>0</v>
      </c>
      <c r="M425" s="22">
        <f>+'JUNIO ORD'!M425</f>
        <v>0</v>
      </c>
      <c r="N425" s="6">
        <f t="shared" si="6"/>
        <v>167840</v>
      </c>
    </row>
    <row r="426" spans="1:14" x14ac:dyDescent="0.25">
      <c r="A426" s="9">
        <v>423</v>
      </c>
      <c r="B426" s="24" t="s">
        <v>437</v>
      </c>
      <c r="C426" s="22">
        <f>+'JUNIO ORD'!C426+'PRIMER AJUSTE CUATRIMESTRAL 21'!C426</f>
        <v>78360</v>
      </c>
      <c r="D426" s="22">
        <f>+'JUNIO ORD'!D426+'PRIMER AJUSTE CUATRIMESTRAL 21'!D426</f>
        <v>33411</v>
      </c>
      <c r="E426" s="22">
        <f>+'JUNIO ORD'!E426+'PRIMER AJUSTE CUATRIMESTRAL 21'!E426</f>
        <v>1610</v>
      </c>
      <c r="F426" s="22">
        <f>+'JUNIO ORD'!F426</f>
        <v>4126</v>
      </c>
      <c r="G426" s="22">
        <f>+'JUNIO ORD'!G426</f>
        <v>789</v>
      </c>
      <c r="H426" s="22">
        <f>+'JUNIO ORD'!H426</f>
        <v>388</v>
      </c>
      <c r="I426" s="22">
        <f>+'JUNIO ORD'!I426</f>
        <v>688</v>
      </c>
      <c r="J426" s="22">
        <f>+'JUNIO ORD'!J426</f>
        <v>237</v>
      </c>
      <c r="K426" s="22">
        <v>0</v>
      </c>
      <c r="L426" s="22">
        <f>+'JUNIO ORD'!L426</f>
        <v>0</v>
      </c>
      <c r="M426" s="22">
        <f>+'JUNIO ORD'!M426</f>
        <v>0</v>
      </c>
      <c r="N426" s="6">
        <f t="shared" si="6"/>
        <v>119609</v>
      </c>
    </row>
    <row r="427" spans="1:14" x14ac:dyDescent="0.25">
      <c r="A427" s="9">
        <v>424</v>
      </c>
      <c r="B427" s="24" t="s">
        <v>438</v>
      </c>
      <c r="C427" s="22">
        <f>+'JUNIO ORD'!C427+'PRIMER AJUSTE CUATRIMESTRAL 21'!C427</f>
        <v>221960</v>
      </c>
      <c r="D427" s="22">
        <f>+'JUNIO ORD'!D427+'PRIMER AJUSTE CUATRIMESTRAL 21'!D427</f>
        <v>172283</v>
      </c>
      <c r="E427" s="22">
        <f>+'JUNIO ORD'!E427+'PRIMER AJUSTE CUATRIMESTRAL 21'!E427</f>
        <v>4834</v>
      </c>
      <c r="F427" s="22">
        <f>+'JUNIO ORD'!F427</f>
        <v>10443</v>
      </c>
      <c r="G427" s="22">
        <f>+'JUNIO ORD'!G427</f>
        <v>6989</v>
      </c>
      <c r="H427" s="22">
        <f>+'JUNIO ORD'!H427</f>
        <v>1176</v>
      </c>
      <c r="I427" s="22">
        <f>+'JUNIO ORD'!I427</f>
        <v>4607</v>
      </c>
      <c r="J427" s="22">
        <f>+'JUNIO ORD'!J427</f>
        <v>604</v>
      </c>
      <c r="K427" s="22">
        <v>0</v>
      </c>
      <c r="L427" s="22">
        <f>+'JUNIO ORD'!L427</f>
        <v>0</v>
      </c>
      <c r="M427" s="22">
        <f>+'JUNIO ORD'!M427</f>
        <v>0</v>
      </c>
      <c r="N427" s="6">
        <f t="shared" si="6"/>
        <v>422896</v>
      </c>
    </row>
    <row r="428" spans="1:14" x14ac:dyDescent="0.25">
      <c r="A428" s="9">
        <v>425</v>
      </c>
      <c r="B428" s="24" t="s">
        <v>439</v>
      </c>
      <c r="C428" s="22">
        <f>+'JUNIO ORD'!C428+'PRIMER AJUSTE CUATRIMESTRAL 21'!C428</f>
        <v>184273</v>
      </c>
      <c r="D428" s="22">
        <f>+'JUNIO ORD'!D428+'PRIMER AJUSTE CUATRIMESTRAL 21'!D428</f>
        <v>105833</v>
      </c>
      <c r="E428" s="22">
        <f>+'JUNIO ORD'!E428+'PRIMER AJUSTE CUATRIMESTRAL 21'!E428</f>
        <v>4580</v>
      </c>
      <c r="F428" s="22">
        <f>+'JUNIO ORD'!F428</f>
        <v>7769</v>
      </c>
      <c r="G428" s="22">
        <f>+'JUNIO ORD'!G428</f>
        <v>3613</v>
      </c>
      <c r="H428" s="22">
        <f>+'JUNIO ORD'!H428</f>
        <v>1078</v>
      </c>
      <c r="I428" s="22">
        <f>+'JUNIO ORD'!I428</f>
        <v>4124</v>
      </c>
      <c r="J428" s="22">
        <f>+'JUNIO ORD'!J428</f>
        <v>441</v>
      </c>
      <c r="K428" s="22">
        <v>0</v>
      </c>
      <c r="L428" s="22">
        <f>+'JUNIO ORD'!L428</f>
        <v>0</v>
      </c>
      <c r="M428" s="22">
        <f>+'JUNIO ORD'!M428</f>
        <v>0</v>
      </c>
      <c r="N428" s="6">
        <f t="shared" si="6"/>
        <v>311711</v>
      </c>
    </row>
    <row r="429" spans="1:14" x14ac:dyDescent="0.25">
      <c r="A429" s="9">
        <v>426</v>
      </c>
      <c r="B429" s="24" t="s">
        <v>440</v>
      </c>
      <c r="C429" s="22">
        <f>+'JUNIO ORD'!C429+'PRIMER AJUSTE CUATRIMESTRAL 21'!C429</f>
        <v>384144</v>
      </c>
      <c r="D429" s="22">
        <f>+'JUNIO ORD'!D429+'PRIMER AJUSTE CUATRIMESTRAL 21'!D429</f>
        <v>73972</v>
      </c>
      <c r="E429" s="22">
        <f>+'JUNIO ORD'!E429+'PRIMER AJUSTE CUATRIMESTRAL 21'!E429</f>
        <v>9285</v>
      </c>
      <c r="F429" s="22">
        <f>+'JUNIO ORD'!F429</f>
        <v>16588</v>
      </c>
      <c r="G429" s="22">
        <f>+'JUNIO ORD'!G429</f>
        <v>17163</v>
      </c>
      <c r="H429" s="22">
        <f>+'JUNIO ORD'!H429</f>
        <v>2202</v>
      </c>
      <c r="I429" s="22">
        <f>+'JUNIO ORD'!I429</f>
        <v>11363</v>
      </c>
      <c r="J429" s="22">
        <f>+'JUNIO ORD'!J429</f>
        <v>950</v>
      </c>
      <c r="K429" s="22">
        <v>0</v>
      </c>
      <c r="L429" s="22">
        <f>+'JUNIO ORD'!L429</f>
        <v>0</v>
      </c>
      <c r="M429" s="22">
        <f>+'JUNIO ORD'!M429</f>
        <v>0</v>
      </c>
      <c r="N429" s="6">
        <f t="shared" si="6"/>
        <v>515667</v>
      </c>
    </row>
    <row r="430" spans="1:14" x14ac:dyDescent="0.25">
      <c r="A430" s="9">
        <v>427</v>
      </c>
      <c r="B430" s="24" t="s">
        <v>441</v>
      </c>
      <c r="C430" s="22">
        <f>+'JUNIO ORD'!C430+'PRIMER AJUSTE CUATRIMESTRAL 21'!C430</f>
        <v>553113</v>
      </c>
      <c r="D430" s="22">
        <f>+'JUNIO ORD'!D430+'PRIMER AJUSTE CUATRIMESTRAL 21'!D430</f>
        <v>158430</v>
      </c>
      <c r="E430" s="22">
        <f>+'JUNIO ORD'!E430+'PRIMER AJUSTE CUATRIMESTRAL 21'!E430</f>
        <v>13918</v>
      </c>
      <c r="F430" s="22">
        <f>+'JUNIO ORD'!F430</f>
        <v>21505</v>
      </c>
      <c r="G430" s="22">
        <f>+'JUNIO ORD'!G430</f>
        <v>29706</v>
      </c>
      <c r="H430" s="22">
        <f>+'JUNIO ORD'!H430</f>
        <v>3322</v>
      </c>
      <c r="I430" s="22">
        <f>+'JUNIO ORD'!I430</f>
        <v>20752</v>
      </c>
      <c r="J430" s="22">
        <f>+'JUNIO ORD'!J430</f>
        <v>1290</v>
      </c>
      <c r="K430" s="22">
        <v>0</v>
      </c>
      <c r="L430" s="22">
        <f>+'JUNIO ORD'!L430</f>
        <v>0</v>
      </c>
      <c r="M430" s="22">
        <f>+'JUNIO ORD'!M430</f>
        <v>0</v>
      </c>
      <c r="N430" s="6">
        <f t="shared" si="6"/>
        <v>802036</v>
      </c>
    </row>
    <row r="431" spans="1:14" x14ac:dyDescent="0.25">
      <c r="A431" s="9">
        <v>428</v>
      </c>
      <c r="B431" s="24" t="s">
        <v>442</v>
      </c>
      <c r="C431" s="22">
        <f>+'JUNIO ORD'!C431+'PRIMER AJUSTE CUATRIMESTRAL 21'!C431</f>
        <v>137215</v>
      </c>
      <c r="D431" s="22">
        <f>+'JUNIO ORD'!D431+'PRIMER AJUSTE CUATRIMESTRAL 21'!D431</f>
        <v>54904</v>
      </c>
      <c r="E431" s="22">
        <f>+'JUNIO ORD'!E431+'PRIMER AJUSTE CUATRIMESTRAL 21'!E431</f>
        <v>3057</v>
      </c>
      <c r="F431" s="22">
        <f>+'JUNIO ORD'!F431</f>
        <v>6723</v>
      </c>
      <c r="G431" s="22">
        <f>+'JUNIO ORD'!G431</f>
        <v>4162</v>
      </c>
      <c r="H431" s="22">
        <f>+'JUNIO ORD'!H431</f>
        <v>726</v>
      </c>
      <c r="I431" s="22">
        <f>+'JUNIO ORD'!I431</f>
        <v>2698</v>
      </c>
      <c r="J431" s="22">
        <f>+'JUNIO ORD'!J431</f>
        <v>388</v>
      </c>
      <c r="K431" s="22">
        <v>0</v>
      </c>
      <c r="L431" s="22">
        <f>+'JUNIO ORD'!L431</f>
        <v>0</v>
      </c>
      <c r="M431" s="22">
        <f>+'JUNIO ORD'!M431</f>
        <v>0</v>
      </c>
      <c r="N431" s="6">
        <f t="shared" si="6"/>
        <v>209873</v>
      </c>
    </row>
    <row r="432" spans="1:14" x14ac:dyDescent="0.25">
      <c r="A432" s="9">
        <v>429</v>
      </c>
      <c r="B432" s="24" t="s">
        <v>443</v>
      </c>
      <c r="C432" s="22">
        <f>+'JUNIO ORD'!C432+'PRIMER AJUSTE CUATRIMESTRAL 21'!C432</f>
        <v>123902</v>
      </c>
      <c r="D432" s="22">
        <f>+'JUNIO ORD'!D432+'PRIMER AJUSTE CUATRIMESTRAL 21'!D432</f>
        <v>51182</v>
      </c>
      <c r="E432" s="22">
        <f>+'JUNIO ORD'!E432+'PRIMER AJUSTE CUATRIMESTRAL 21'!E432</f>
        <v>2609</v>
      </c>
      <c r="F432" s="22">
        <f>+'JUNIO ORD'!F432</f>
        <v>6255</v>
      </c>
      <c r="G432" s="22">
        <f>+'JUNIO ORD'!G432</f>
        <v>2839</v>
      </c>
      <c r="H432" s="22">
        <f>+'JUNIO ORD'!H432</f>
        <v>631</v>
      </c>
      <c r="I432" s="22">
        <f>+'JUNIO ORD'!I432</f>
        <v>1839</v>
      </c>
      <c r="J432" s="22">
        <f>+'JUNIO ORD'!J432</f>
        <v>369</v>
      </c>
      <c r="K432" s="22">
        <v>0</v>
      </c>
      <c r="L432" s="22">
        <f>+'JUNIO ORD'!L432</f>
        <v>0</v>
      </c>
      <c r="M432" s="22">
        <f>+'JUNIO ORD'!M432</f>
        <v>0</v>
      </c>
      <c r="N432" s="6">
        <f t="shared" si="6"/>
        <v>189626</v>
      </c>
    </row>
    <row r="433" spans="1:14" x14ac:dyDescent="0.25">
      <c r="A433" s="9">
        <v>430</v>
      </c>
      <c r="B433" s="24" t="s">
        <v>444</v>
      </c>
      <c r="C433" s="22">
        <f>+'JUNIO ORD'!C433+'PRIMER AJUSTE CUATRIMESTRAL 21'!C433</f>
        <v>73610</v>
      </c>
      <c r="D433" s="22">
        <f>+'JUNIO ORD'!D433+'PRIMER AJUSTE CUATRIMESTRAL 21'!D433</f>
        <v>47375</v>
      </c>
      <c r="E433" s="22">
        <f>+'JUNIO ORD'!E433+'PRIMER AJUSTE CUATRIMESTRAL 21'!E433</f>
        <v>1453</v>
      </c>
      <c r="F433" s="22">
        <f>+'JUNIO ORD'!F433</f>
        <v>3932</v>
      </c>
      <c r="G433" s="22">
        <f>+'JUNIO ORD'!G433</f>
        <v>602</v>
      </c>
      <c r="H433" s="22">
        <f>+'JUNIO ORD'!H433</f>
        <v>355</v>
      </c>
      <c r="I433" s="22">
        <f>+'JUNIO ORD'!I433</f>
        <v>482</v>
      </c>
      <c r="J433" s="22">
        <f>+'JUNIO ORD'!J433</f>
        <v>223</v>
      </c>
      <c r="K433" s="22">
        <v>0</v>
      </c>
      <c r="L433" s="22">
        <f>+'JUNIO ORD'!L433</f>
        <v>0</v>
      </c>
      <c r="M433" s="22">
        <f>+'JUNIO ORD'!M433</f>
        <v>0</v>
      </c>
      <c r="N433" s="6">
        <f t="shared" si="6"/>
        <v>128032</v>
      </c>
    </row>
    <row r="434" spans="1:14" x14ac:dyDescent="0.25">
      <c r="A434" s="9">
        <v>431</v>
      </c>
      <c r="B434" s="24" t="s">
        <v>445</v>
      </c>
      <c r="C434" s="22">
        <f>+'JUNIO ORD'!C434+'PRIMER AJUSTE CUATRIMESTRAL 21'!C434</f>
        <v>102981</v>
      </c>
      <c r="D434" s="22">
        <f>+'JUNIO ORD'!D434+'PRIMER AJUSTE CUATRIMESTRAL 21'!D434</f>
        <v>43600</v>
      </c>
      <c r="E434" s="22">
        <f>+'JUNIO ORD'!E434+'PRIMER AJUSTE CUATRIMESTRAL 21'!E434</f>
        <v>2279</v>
      </c>
      <c r="F434" s="22">
        <f>+'JUNIO ORD'!F434</f>
        <v>4814</v>
      </c>
      <c r="G434" s="22">
        <f>+'JUNIO ORD'!G434</f>
        <v>3153</v>
      </c>
      <c r="H434" s="22">
        <f>+'JUNIO ORD'!H434</f>
        <v>551</v>
      </c>
      <c r="I434" s="22">
        <f>+'JUNIO ORD'!I434</f>
        <v>2241</v>
      </c>
      <c r="J434" s="22">
        <f>+'JUNIO ORD'!J434</f>
        <v>277</v>
      </c>
      <c r="K434" s="22">
        <v>0</v>
      </c>
      <c r="L434" s="22">
        <f>+'JUNIO ORD'!L434</f>
        <v>0</v>
      </c>
      <c r="M434" s="22">
        <f>+'JUNIO ORD'!M434</f>
        <v>0</v>
      </c>
      <c r="N434" s="6">
        <f t="shared" si="6"/>
        <v>159896</v>
      </c>
    </row>
    <row r="435" spans="1:14" x14ac:dyDescent="0.25">
      <c r="A435" s="9">
        <v>432</v>
      </c>
      <c r="B435" s="24" t="s">
        <v>446</v>
      </c>
      <c r="C435" s="22">
        <f>+'JUNIO ORD'!C435+'PRIMER AJUSTE CUATRIMESTRAL 21'!C435</f>
        <v>109878</v>
      </c>
      <c r="D435" s="22">
        <f>+'JUNIO ORD'!D435+'PRIMER AJUSTE CUATRIMESTRAL 21'!D435</f>
        <v>56214</v>
      </c>
      <c r="E435" s="22">
        <f>+'JUNIO ORD'!E435+'PRIMER AJUSTE CUATRIMESTRAL 21'!E435</f>
        <v>2298</v>
      </c>
      <c r="F435" s="22">
        <f>+'JUNIO ORD'!F435</f>
        <v>5567</v>
      </c>
      <c r="G435" s="22">
        <f>+'JUNIO ORD'!G435</f>
        <v>1412</v>
      </c>
      <c r="H435" s="22">
        <f>+'JUNIO ORD'!H435</f>
        <v>557</v>
      </c>
      <c r="I435" s="22">
        <f>+'JUNIO ORD'!I435</f>
        <v>1297</v>
      </c>
      <c r="J435" s="22">
        <f>+'JUNIO ORD'!J435</f>
        <v>330</v>
      </c>
      <c r="K435" s="22">
        <v>0</v>
      </c>
      <c r="L435" s="22">
        <f>+'JUNIO ORD'!L435</f>
        <v>7212</v>
      </c>
      <c r="M435" s="22">
        <f>+'JUNIO ORD'!M435</f>
        <v>0</v>
      </c>
      <c r="N435" s="6">
        <f t="shared" si="6"/>
        <v>184765</v>
      </c>
    </row>
    <row r="436" spans="1:14" x14ac:dyDescent="0.25">
      <c r="A436" s="9">
        <v>433</v>
      </c>
      <c r="B436" s="24" t="s">
        <v>447</v>
      </c>
      <c r="C436" s="22">
        <f>+'JUNIO ORD'!C436+'PRIMER AJUSTE CUATRIMESTRAL 21'!C436</f>
        <v>157911</v>
      </c>
      <c r="D436" s="22">
        <f>+'JUNIO ORD'!D436+'PRIMER AJUSTE CUATRIMESTRAL 21'!D436</f>
        <v>48130</v>
      </c>
      <c r="E436" s="22">
        <f>+'JUNIO ORD'!E436+'PRIMER AJUSTE CUATRIMESTRAL 21'!E436</f>
        <v>3583</v>
      </c>
      <c r="F436" s="22">
        <f>+'JUNIO ORD'!F436</f>
        <v>7462</v>
      </c>
      <c r="G436" s="22">
        <f>+'JUNIO ORD'!G436</f>
        <v>5403</v>
      </c>
      <c r="H436" s="22">
        <f>+'JUNIO ORD'!H436</f>
        <v>854</v>
      </c>
      <c r="I436" s="22">
        <f>+'JUNIO ORD'!I436</f>
        <v>3408</v>
      </c>
      <c r="J436" s="22">
        <f>+'JUNIO ORD'!J436</f>
        <v>432</v>
      </c>
      <c r="K436" s="22">
        <v>0</v>
      </c>
      <c r="L436" s="22">
        <f>+'JUNIO ORD'!L436</f>
        <v>10247</v>
      </c>
      <c r="M436" s="22">
        <f>+'JUNIO ORD'!M436</f>
        <v>0</v>
      </c>
      <c r="N436" s="6">
        <f t="shared" si="6"/>
        <v>237430</v>
      </c>
    </row>
    <row r="437" spans="1:14" x14ac:dyDescent="0.25">
      <c r="A437" s="9">
        <v>434</v>
      </c>
      <c r="B437" s="24" t="s">
        <v>448</v>
      </c>
      <c r="C437" s="22">
        <f>+'JUNIO ORD'!C437+'PRIMER AJUSTE CUATRIMESTRAL 21'!C437</f>
        <v>239799</v>
      </c>
      <c r="D437" s="22">
        <f>+'JUNIO ORD'!D437+'PRIMER AJUSTE CUATRIMESTRAL 21'!D437</f>
        <v>67452</v>
      </c>
      <c r="E437" s="22">
        <f>+'JUNIO ORD'!E437+'PRIMER AJUSTE CUATRIMESTRAL 21'!E437</f>
        <v>4971</v>
      </c>
      <c r="F437" s="22">
        <f>+'JUNIO ORD'!F437</f>
        <v>10460</v>
      </c>
      <c r="G437" s="22">
        <f>+'JUNIO ORD'!G437</f>
        <v>7388</v>
      </c>
      <c r="H437" s="22">
        <f>+'JUNIO ORD'!H437</f>
        <v>1266</v>
      </c>
      <c r="I437" s="22">
        <f>+'JUNIO ORD'!I437</f>
        <v>5065</v>
      </c>
      <c r="J437" s="22">
        <f>+'JUNIO ORD'!J437</f>
        <v>597</v>
      </c>
      <c r="K437" s="22">
        <v>0</v>
      </c>
      <c r="L437" s="22">
        <f>+'JUNIO ORD'!L437</f>
        <v>11981</v>
      </c>
      <c r="M437" s="22">
        <f>+'JUNIO ORD'!M437</f>
        <v>0</v>
      </c>
      <c r="N437" s="6">
        <f t="shared" si="6"/>
        <v>348979</v>
      </c>
    </row>
    <row r="438" spans="1:14" x14ac:dyDescent="0.25">
      <c r="A438" s="9">
        <v>435</v>
      </c>
      <c r="B438" s="24" t="s">
        <v>449</v>
      </c>
      <c r="C438" s="22">
        <f>+'JUNIO ORD'!C438+'PRIMER AJUSTE CUATRIMESTRAL 21'!C438</f>
        <v>189284</v>
      </c>
      <c r="D438" s="22">
        <f>+'JUNIO ORD'!D438+'PRIMER AJUSTE CUATRIMESTRAL 21'!D438</f>
        <v>76514</v>
      </c>
      <c r="E438" s="22">
        <f>+'JUNIO ORD'!E438+'PRIMER AJUSTE CUATRIMESTRAL 21'!E438</f>
        <v>4291</v>
      </c>
      <c r="F438" s="22">
        <f>+'JUNIO ORD'!F438</f>
        <v>8432</v>
      </c>
      <c r="G438" s="22">
        <f>+'JUNIO ORD'!G438</f>
        <v>7055</v>
      </c>
      <c r="H438" s="22">
        <f>+'JUNIO ORD'!H438</f>
        <v>1040</v>
      </c>
      <c r="I438" s="22">
        <f>+'JUNIO ORD'!I438</f>
        <v>4586</v>
      </c>
      <c r="J438" s="22">
        <f>+'JUNIO ORD'!J438</f>
        <v>485</v>
      </c>
      <c r="K438" s="22">
        <v>0</v>
      </c>
      <c r="L438" s="22">
        <f>+'JUNIO ORD'!L438</f>
        <v>0</v>
      </c>
      <c r="M438" s="22">
        <f>+'JUNIO ORD'!M438</f>
        <v>0</v>
      </c>
      <c r="N438" s="6">
        <f t="shared" si="6"/>
        <v>291687</v>
      </c>
    </row>
    <row r="439" spans="1:14" x14ac:dyDescent="0.25">
      <c r="A439" s="9">
        <v>436</v>
      </c>
      <c r="B439" s="24" t="s">
        <v>450</v>
      </c>
      <c r="C439" s="22">
        <f>+'JUNIO ORD'!C439+'PRIMER AJUSTE CUATRIMESTRAL 21'!C439</f>
        <v>97996</v>
      </c>
      <c r="D439" s="22">
        <f>+'JUNIO ORD'!D439+'PRIMER AJUSTE CUATRIMESTRAL 21'!D439</f>
        <v>43617</v>
      </c>
      <c r="E439" s="22">
        <f>+'JUNIO ORD'!E439+'PRIMER AJUSTE CUATRIMESTRAL 21'!E439</f>
        <v>1969</v>
      </c>
      <c r="F439" s="22">
        <f>+'JUNIO ORD'!F439</f>
        <v>5070</v>
      </c>
      <c r="G439" s="22">
        <f>+'JUNIO ORD'!G439</f>
        <v>1738</v>
      </c>
      <c r="H439" s="22">
        <f>+'JUNIO ORD'!H439</f>
        <v>482</v>
      </c>
      <c r="I439" s="22">
        <f>+'JUNIO ORD'!I439</f>
        <v>1087</v>
      </c>
      <c r="J439" s="22">
        <f>+'JUNIO ORD'!J439</f>
        <v>293</v>
      </c>
      <c r="K439" s="22">
        <v>0</v>
      </c>
      <c r="L439" s="22">
        <f>+'JUNIO ORD'!L439</f>
        <v>0</v>
      </c>
      <c r="M439" s="22">
        <f>+'JUNIO ORD'!M439</f>
        <v>0</v>
      </c>
      <c r="N439" s="6">
        <f t="shared" si="6"/>
        <v>152252</v>
      </c>
    </row>
    <row r="440" spans="1:14" x14ac:dyDescent="0.25">
      <c r="A440" s="9">
        <v>437</v>
      </c>
      <c r="B440" s="24" t="s">
        <v>451</v>
      </c>
      <c r="C440" s="22">
        <f>+'JUNIO ORD'!C440+'PRIMER AJUSTE CUATRIMESTRAL 21'!C440</f>
        <v>708392</v>
      </c>
      <c r="D440" s="22">
        <f>+'JUNIO ORD'!D440+'PRIMER AJUSTE CUATRIMESTRAL 21'!D440</f>
        <v>72143</v>
      </c>
      <c r="E440" s="22">
        <f>+'JUNIO ORD'!E440+'PRIMER AJUSTE CUATRIMESTRAL 21'!E440</f>
        <v>14545</v>
      </c>
      <c r="F440" s="22">
        <f>+'JUNIO ORD'!F440</f>
        <v>26348</v>
      </c>
      <c r="G440" s="22">
        <f>+'JUNIO ORD'!G440</f>
        <v>17374</v>
      </c>
      <c r="H440" s="22">
        <f>+'JUNIO ORD'!H440</f>
        <v>3874</v>
      </c>
      <c r="I440" s="22">
        <f>+'JUNIO ORD'!I440</f>
        <v>15843</v>
      </c>
      <c r="J440" s="22">
        <f>+'JUNIO ORD'!J440</f>
        <v>1217</v>
      </c>
      <c r="K440" s="22">
        <v>0</v>
      </c>
      <c r="L440" s="22">
        <f>+'JUNIO ORD'!L440</f>
        <v>0</v>
      </c>
      <c r="M440" s="22">
        <f>+'JUNIO ORD'!M440</f>
        <v>0</v>
      </c>
      <c r="N440" s="6">
        <f t="shared" si="6"/>
        <v>859736</v>
      </c>
    </row>
    <row r="441" spans="1:14" x14ac:dyDescent="0.25">
      <c r="A441" s="9">
        <v>438</v>
      </c>
      <c r="B441" s="24" t="s">
        <v>452</v>
      </c>
      <c r="C441" s="22">
        <f>+'JUNIO ORD'!C441+'PRIMER AJUSTE CUATRIMESTRAL 21'!C441</f>
        <v>137061</v>
      </c>
      <c r="D441" s="22">
        <f>+'JUNIO ORD'!D441+'PRIMER AJUSTE CUATRIMESTRAL 21'!D441</f>
        <v>52639</v>
      </c>
      <c r="E441" s="22">
        <f>+'JUNIO ORD'!E441+'PRIMER AJUSTE CUATRIMESTRAL 21'!E441</f>
        <v>2978</v>
      </c>
      <c r="F441" s="22">
        <f>+'JUNIO ORD'!F441</f>
        <v>6863</v>
      </c>
      <c r="G441" s="22">
        <f>+'JUNIO ORD'!G441</f>
        <v>3463</v>
      </c>
      <c r="H441" s="22">
        <f>+'JUNIO ORD'!H441</f>
        <v>712</v>
      </c>
      <c r="I441" s="22">
        <f>+'JUNIO ORD'!I441</f>
        <v>2241</v>
      </c>
      <c r="J441" s="22">
        <f>+'JUNIO ORD'!J441</f>
        <v>460</v>
      </c>
      <c r="K441" s="22">
        <v>0</v>
      </c>
      <c r="L441" s="22">
        <f>+'JUNIO ORD'!L441</f>
        <v>0</v>
      </c>
      <c r="M441" s="22">
        <f>+'JUNIO ORD'!M441</f>
        <v>0</v>
      </c>
      <c r="N441" s="6">
        <f t="shared" si="6"/>
        <v>206417</v>
      </c>
    </row>
    <row r="442" spans="1:14" x14ac:dyDescent="0.25">
      <c r="A442" s="9">
        <v>439</v>
      </c>
      <c r="B442" s="24" t="s">
        <v>453</v>
      </c>
      <c r="C442" s="22">
        <f>+'JUNIO ORD'!C442+'PRIMER AJUSTE CUATRIMESTRAL 21'!C442</f>
        <v>975250</v>
      </c>
      <c r="D442" s="22">
        <f>+'JUNIO ORD'!D442+'PRIMER AJUSTE CUATRIMESTRAL 21'!D442</f>
        <v>2774809</v>
      </c>
      <c r="E442" s="22">
        <f>+'JUNIO ORD'!E442+'PRIMER AJUSTE CUATRIMESTRAL 21'!E442</f>
        <v>23579</v>
      </c>
      <c r="F442" s="22">
        <f>+'JUNIO ORD'!F442</f>
        <v>38001</v>
      </c>
      <c r="G442" s="22">
        <f>+'JUNIO ORD'!G442</f>
        <v>46999</v>
      </c>
      <c r="H442" s="22">
        <f>+'JUNIO ORD'!H442</f>
        <v>5729</v>
      </c>
      <c r="I442" s="22">
        <f>+'JUNIO ORD'!I442</f>
        <v>32797</v>
      </c>
      <c r="J442" s="22">
        <f>+'JUNIO ORD'!J442</f>
        <v>2102</v>
      </c>
      <c r="K442" s="22">
        <v>0</v>
      </c>
      <c r="L442" s="22">
        <f>+'JUNIO ORD'!L442</f>
        <v>0</v>
      </c>
      <c r="M442" s="22">
        <f>+'JUNIO ORD'!M442</f>
        <v>0</v>
      </c>
      <c r="N442" s="6">
        <f t="shared" si="6"/>
        <v>3899266</v>
      </c>
    </row>
    <row r="443" spans="1:14" x14ac:dyDescent="0.25">
      <c r="A443" s="9">
        <v>440</v>
      </c>
      <c r="B443" s="24" t="s">
        <v>454</v>
      </c>
      <c r="C443" s="22">
        <f>+'JUNIO ORD'!C443+'PRIMER AJUSTE CUATRIMESTRAL 21'!C443</f>
        <v>107209</v>
      </c>
      <c r="D443" s="22">
        <f>+'JUNIO ORD'!D443+'PRIMER AJUSTE CUATRIMESTRAL 21'!D443</f>
        <v>79169</v>
      </c>
      <c r="E443" s="22">
        <f>+'JUNIO ORD'!E443+'PRIMER AJUSTE CUATRIMESTRAL 21'!E443</f>
        <v>2086</v>
      </c>
      <c r="F443" s="22">
        <f>+'JUNIO ORD'!F443</f>
        <v>5391</v>
      </c>
      <c r="G443" s="22">
        <f>+'JUNIO ORD'!G443</f>
        <v>1413</v>
      </c>
      <c r="H443" s="22">
        <f>+'JUNIO ORD'!H443</f>
        <v>525</v>
      </c>
      <c r="I443" s="22">
        <f>+'JUNIO ORD'!I443</f>
        <v>1075</v>
      </c>
      <c r="J443" s="22">
        <f>+'JUNIO ORD'!J443</f>
        <v>323</v>
      </c>
      <c r="K443" s="22">
        <v>0</v>
      </c>
      <c r="L443" s="22">
        <f>+'JUNIO ORD'!L443</f>
        <v>5379</v>
      </c>
      <c r="M443" s="22">
        <f>+'JUNIO ORD'!M443</f>
        <v>0</v>
      </c>
      <c r="N443" s="6">
        <f t="shared" si="6"/>
        <v>202570</v>
      </c>
    </row>
    <row r="444" spans="1:14" x14ac:dyDescent="0.25">
      <c r="A444" s="9">
        <v>441</v>
      </c>
      <c r="B444" s="24" t="s">
        <v>455</v>
      </c>
      <c r="C444" s="22">
        <f>+'JUNIO ORD'!C444+'PRIMER AJUSTE CUATRIMESTRAL 21'!C444</f>
        <v>330557</v>
      </c>
      <c r="D444" s="22">
        <f>+'JUNIO ORD'!D444+'PRIMER AJUSTE CUATRIMESTRAL 21'!D444</f>
        <v>141003</v>
      </c>
      <c r="E444" s="22">
        <f>+'JUNIO ORD'!E444+'PRIMER AJUSTE CUATRIMESTRAL 21'!E444</f>
        <v>9438</v>
      </c>
      <c r="F444" s="22">
        <f>+'JUNIO ORD'!F444</f>
        <v>12456</v>
      </c>
      <c r="G444" s="22">
        <f>+'JUNIO ORD'!G444</f>
        <v>15853</v>
      </c>
      <c r="H444" s="22">
        <f>+'JUNIO ORD'!H444</f>
        <v>2142</v>
      </c>
      <c r="I444" s="22">
        <f>+'JUNIO ORD'!I444</f>
        <v>13200</v>
      </c>
      <c r="J444" s="22">
        <f>+'JUNIO ORD'!J444</f>
        <v>837</v>
      </c>
      <c r="K444" s="22">
        <v>0</v>
      </c>
      <c r="L444" s="22">
        <f>+'JUNIO ORD'!L444</f>
        <v>0</v>
      </c>
      <c r="M444" s="22">
        <f>+'JUNIO ORD'!M444</f>
        <v>0</v>
      </c>
      <c r="N444" s="6">
        <f t="shared" si="6"/>
        <v>525486</v>
      </c>
    </row>
    <row r="445" spans="1:14" x14ac:dyDescent="0.25">
      <c r="A445" s="9">
        <v>442</v>
      </c>
      <c r="B445" s="24" t="s">
        <v>456</v>
      </c>
      <c r="C445" s="22">
        <f>+'JUNIO ORD'!C445+'PRIMER AJUSTE CUATRIMESTRAL 21'!C445</f>
        <v>58944</v>
      </c>
      <c r="D445" s="22">
        <f>+'JUNIO ORD'!D445+'PRIMER AJUSTE CUATRIMESTRAL 21'!D445</f>
        <v>38735</v>
      </c>
      <c r="E445" s="22">
        <f>+'JUNIO ORD'!E445+'PRIMER AJUSTE CUATRIMESTRAL 21'!E445</f>
        <v>1127</v>
      </c>
      <c r="F445" s="22">
        <f>+'JUNIO ORD'!F445</f>
        <v>3173</v>
      </c>
      <c r="G445" s="22">
        <f>+'JUNIO ORD'!G445</f>
        <v>395</v>
      </c>
      <c r="H445" s="22">
        <f>+'JUNIO ORD'!H445</f>
        <v>280</v>
      </c>
      <c r="I445" s="22">
        <f>+'JUNIO ORD'!I445</f>
        <v>329</v>
      </c>
      <c r="J445" s="22">
        <f>+'JUNIO ORD'!J445</f>
        <v>185</v>
      </c>
      <c r="K445" s="22">
        <v>0</v>
      </c>
      <c r="L445" s="22">
        <f>+'JUNIO ORD'!L445</f>
        <v>1169</v>
      </c>
      <c r="M445" s="22">
        <f>+'JUNIO ORD'!M445</f>
        <v>0</v>
      </c>
      <c r="N445" s="6">
        <f t="shared" si="6"/>
        <v>104337</v>
      </c>
    </row>
    <row r="446" spans="1:14" x14ac:dyDescent="0.25">
      <c r="A446" s="9">
        <v>443</v>
      </c>
      <c r="B446" s="24" t="s">
        <v>457</v>
      </c>
      <c r="C446" s="22">
        <f>+'JUNIO ORD'!C446+'PRIMER AJUSTE CUATRIMESTRAL 21'!C446</f>
        <v>63622</v>
      </c>
      <c r="D446" s="22">
        <f>+'JUNIO ORD'!D446+'PRIMER AJUSTE CUATRIMESTRAL 21'!D446</f>
        <v>32698</v>
      </c>
      <c r="E446" s="22">
        <f>+'JUNIO ORD'!E446+'PRIMER AJUSTE CUATRIMESTRAL 21'!E446</f>
        <v>1174</v>
      </c>
      <c r="F446" s="22">
        <f>+'JUNIO ORD'!F446</f>
        <v>3136</v>
      </c>
      <c r="G446" s="22">
        <f>+'JUNIO ORD'!G446</f>
        <v>696</v>
      </c>
      <c r="H446" s="22">
        <f>+'JUNIO ORD'!H446</f>
        <v>306</v>
      </c>
      <c r="I446" s="22">
        <f>+'JUNIO ORD'!I446</f>
        <v>579</v>
      </c>
      <c r="J446" s="22">
        <f>+'JUNIO ORD'!J446</f>
        <v>174</v>
      </c>
      <c r="K446" s="22">
        <v>0</v>
      </c>
      <c r="L446" s="22">
        <f>+'JUNIO ORD'!L446</f>
        <v>0</v>
      </c>
      <c r="M446" s="22">
        <f>+'JUNIO ORD'!M446</f>
        <v>0</v>
      </c>
      <c r="N446" s="6">
        <f t="shared" si="6"/>
        <v>102385</v>
      </c>
    </row>
    <row r="447" spans="1:14" x14ac:dyDescent="0.25">
      <c r="A447" s="9">
        <v>444</v>
      </c>
      <c r="B447" s="24" t="s">
        <v>458</v>
      </c>
      <c r="C447" s="22">
        <f>+'JUNIO ORD'!C447+'PRIMER AJUSTE CUATRIMESTRAL 21'!C447</f>
        <v>77717</v>
      </c>
      <c r="D447" s="22">
        <f>+'JUNIO ORD'!D447+'PRIMER AJUSTE CUATRIMESTRAL 21'!D447</f>
        <v>38804</v>
      </c>
      <c r="E447" s="22">
        <f>+'JUNIO ORD'!E447+'PRIMER AJUSTE CUATRIMESTRAL 21'!E447</f>
        <v>1518</v>
      </c>
      <c r="F447" s="22">
        <f>+'JUNIO ORD'!F447</f>
        <v>4115</v>
      </c>
      <c r="G447" s="22">
        <f>+'JUNIO ORD'!G447</f>
        <v>822</v>
      </c>
      <c r="H447" s="22">
        <f>+'JUNIO ORD'!H447</f>
        <v>374</v>
      </c>
      <c r="I447" s="22">
        <f>+'JUNIO ORD'!I447</f>
        <v>608</v>
      </c>
      <c r="J447" s="22">
        <f>+'JUNIO ORD'!J447</f>
        <v>240</v>
      </c>
      <c r="K447" s="22">
        <v>0</v>
      </c>
      <c r="L447" s="22">
        <f>+'JUNIO ORD'!L447</f>
        <v>0</v>
      </c>
      <c r="M447" s="22">
        <f>+'JUNIO ORD'!M447</f>
        <v>0</v>
      </c>
      <c r="N447" s="6">
        <f t="shared" si="6"/>
        <v>124198</v>
      </c>
    </row>
    <row r="448" spans="1:14" x14ac:dyDescent="0.25">
      <c r="A448" s="9">
        <v>445</v>
      </c>
      <c r="B448" s="24" t="s">
        <v>459</v>
      </c>
      <c r="C448" s="22">
        <f>+'JUNIO ORD'!C448+'PRIMER AJUSTE CUATRIMESTRAL 21'!C448</f>
        <v>128837</v>
      </c>
      <c r="D448" s="22">
        <f>+'JUNIO ORD'!D448+'PRIMER AJUSTE CUATRIMESTRAL 21'!D448</f>
        <v>51739</v>
      </c>
      <c r="E448" s="22">
        <f>+'JUNIO ORD'!E448+'PRIMER AJUSTE CUATRIMESTRAL 21'!E448</f>
        <v>2725</v>
      </c>
      <c r="F448" s="22">
        <f>+'JUNIO ORD'!F448</f>
        <v>6406</v>
      </c>
      <c r="G448" s="22">
        <f>+'JUNIO ORD'!G448</f>
        <v>3053</v>
      </c>
      <c r="H448" s="22">
        <f>+'JUNIO ORD'!H448</f>
        <v>661</v>
      </c>
      <c r="I448" s="22">
        <f>+'JUNIO ORD'!I448</f>
        <v>2066</v>
      </c>
      <c r="J448" s="22">
        <f>+'JUNIO ORD'!J448</f>
        <v>369</v>
      </c>
      <c r="K448" s="22">
        <v>0</v>
      </c>
      <c r="L448" s="22">
        <f>+'JUNIO ORD'!L448</f>
        <v>6844</v>
      </c>
      <c r="M448" s="22">
        <f>+'JUNIO ORD'!M448</f>
        <v>0</v>
      </c>
      <c r="N448" s="6">
        <f t="shared" si="6"/>
        <v>202700</v>
      </c>
    </row>
    <row r="449" spans="1:14" x14ac:dyDescent="0.25">
      <c r="A449" s="9">
        <v>446</v>
      </c>
      <c r="B449" s="24" t="s">
        <v>460</v>
      </c>
      <c r="C449" s="22">
        <f>+'JUNIO ORD'!C449+'PRIMER AJUSTE CUATRIMESTRAL 21'!C449</f>
        <v>305628</v>
      </c>
      <c r="D449" s="22">
        <f>+'JUNIO ORD'!D449+'PRIMER AJUSTE CUATRIMESTRAL 21'!D449</f>
        <v>193740</v>
      </c>
      <c r="E449" s="22">
        <f>+'JUNIO ORD'!E449+'PRIMER AJUSTE CUATRIMESTRAL 21'!E449</f>
        <v>7793</v>
      </c>
      <c r="F449" s="22">
        <f>+'JUNIO ORD'!F449</f>
        <v>12630</v>
      </c>
      <c r="G449" s="22">
        <f>+'JUNIO ORD'!G449</f>
        <v>11363</v>
      </c>
      <c r="H449" s="22">
        <f>+'JUNIO ORD'!H449</f>
        <v>1823</v>
      </c>
      <c r="I449" s="22">
        <f>+'JUNIO ORD'!I449</f>
        <v>8935</v>
      </c>
      <c r="J449" s="22">
        <f>+'JUNIO ORD'!J449</f>
        <v>792</v>
      </c>
      <c r="K449" s="22">
        <v>0</v>
      </c>
      <c r="L449" s="22">
        <f>+'JUNIO ORD'!L449</f>
        <v>19277</v>
      </c>
      <c r="M449" s="22">
        <f>+'JUNIO ORD'!M449</f>
        <v>0</v>
      </c>
      <c r="N449" s="6">
        <f t="shared" si="6"/>
        <v>561981</v>
      </c>
    </row>
    <row r="450" spans="1:14" x14ac:dyDescent="0.25">
      <c r="A450" s="9">
        <v>447</v>
      </c>
      <c r="B450" s="24" t="s">
        <v>461</v>
      </c>
      <c r="C450" s="22">
        <f>+'JUNIO ORD'!C450+'PRIMER AJUSTE CUATRIMESTRAL 21'!C450</f>
        <v>604954</v>
      </c>
      <c r="D450" s="22">
        <f>+'JUNIO ORD'!D450+'PRIMER AJUSTE CUATRIMESTRAL 21'!D450</f>
        <v>842100</v>
      </c>
      <c r="E450" s="22">
        <f>+'JUNIO ORD'!E450+'PRIMER AJUSTE CUATRIMESTRAL 21'!E450</f>
        <v>15513</v>
      </c>
      <c r="F450" s="22">
        <f>+'JUNIO ORD'!F450</f>
        <v>24382</v>
      </c>
      <c r="G450" s="22">
        <f>+'JUNIO ORD'!G450</f>
        <v>30386</v>
      </c>
      <c r="H450" s="22">
        <f>+'JUNIO ORD'!H450</f>
        <v>3640</v>
      </c>
      <c r="I450" s="22">
        <f>+'JUNIO ORD'!I450</f>
        <v>21769</v>
      </c>
      <c r="J450" s="22">
        <f>+'JUNIO ORD'!J450</f>
        <v>1415</v>
      </c>
      <c r="K450" s="22">
        <v>0</v>
      </c>
      <c r="L450" s="22">
        <f>+'JUNIO ORD'!L450</f>
        <v>0</v>
      </c>
      <c r="M450" s="22">
        <f>+'JUNIO ORD'!M450</f>
        <v>0</v>
      </c>
      <c r="N450" s="6">
        <f t="shared" si="6"/>
        <v>1544159</v>
      </c>
    </row>
    <row r="451" spans="1:14" x14ac:dyDescent="0.25">
      <c r="A451" s="9">
        <v>448</v>
      </c>
      <c r="B451" s="24" t="s">
        <v>462</v>
      </c>
      <c r="C451" s="22">
        <f>+'JUNIO ORD'!C451+'PRIMER AJUSTE CUATRIMESTRAL 21'!C451</f>
        <v>132372</v>
      </c>
      <c r="D451" s="22">
        <f>+'JUNIO ORD'!D451+'PRIMER AJUSTE CUATRIMESTRAL 21'!D451</f>
        <v>42639</v>
      </c>
      <c r="E451" s="22">
        <f>+'JUNIO ORD'!E451+'PRIMER AJUSTE CUATRIMESTRAL 21'!E451</f>
        <v>2979</v>
      </c>
      <c r="F451" s="22">
        <f>+'JUNIO ORD'!F451</f>
        <v>6136</v>
      </c>
      <c r="G451" s="22">
        <f>+'JUNIO ORD'!G451</f>
        <v>4808</v>
      </c>
      <c r="H451" s="22">
        <f>+'JUNIO ORD'!H451</f>
        <v>716</v>
      </c>
      <c r="I451" s="22">
        <f>+'JUNIO ORD'!I451</f>
        <v>3042</v>
      </c>
      <c r="J451" s="22">
        <f>+'JUNIO ORD'!J451</f>
        <v>348</v>
      </c>
      <c r="K451" s="22">
        <v>0</v>
      </c>
      <c r="L451" s="22">
        <f>+'JUNIO ORD'!L451</f>
        <v>0</v>
      </c>
      <c r="M451" s="22">
        <f>+'JUNIO ORD'!M451</f>
        <v>0</v>
      </c>
      <c r="N451" s="6">
        <f t="shared" si="6"/>
        <v>193040</v>
      </c>
    </row>
    <row r="452" spans="1:14" x14ac:dyDescent="0.25">
      <c r="A452" s="9">
        <v>449</v>
      </c>
      <c r="B452" s="24" t="s">
        <v>463</v>
      </c>
      <c r="C452" s="22">
        <f>+'JUNIO ORD'!C452+'PRIMER AJUSTE CUATRIMESTRAL 21'!C452</f>
        <v>180566</v>
      </c>
      <c r="D452" s="22">
        <f>+'JUNIO ORD'!D452+'PRIMER AJUSTE CUATRIMESTRAL 21'!D452</f>
        <v>85225</v>
      </c>
      <c r="E452" s="22">
        <f>+'JUNIO ORD'!E452+'PRIMER AJUSTE CUATRIMESTRAL 21'!E452</f>
        <v>4502</v>
      </c>
      <c r="F452" s="22">
        <f>+'JUNIO ORD'!F452</f>
        <v>8016</v>
      </c>
      <c r="G452" s="22">
        <f>+'JUNIO ORD'!G452</f>
        <v>5671</v>
      </c>
      <c r="H452" s="22">
        <f>+'JUNIO ORD'!H452</f>
        <v>1045</v>
      </c>
      <c r="I452" s="22">
        <f>+'JUNIO ORD'!I452</f>
        <v>4714</v>
      </c>
      <c r="J452" s="22">
        <f>+'JUNIO ORD'!J452</f>
        <v>496</v>
      </c>
      <c r="K452" s="22">
        <v>0</v>
      </c>
      <c r="L452" s="22">
        <f>+'JUNIO ORD'!L452</f>
        <v>0</v>
      </c>
      <c r="M452" s="22">
        <f>+'JUNIO ORD'!M452</f>
        <v>0</v>
      </c>
      <c r="N452" s="6">
        <f t="shared" si="6"/>
        <v>290235</v>
      </c>
    </row>
    <row r="453" spans="1:14" x14ac:dyDescent="0.25">
      <c r="A453" s="9">
        <v>450</v>
      </c>
      <c r="B453" s="24" t="s">
        <v>464</v>
      </c>
      <c r="C453" s="22">
        <f>+'JUNIO ORD'!C453+'PRIMER AJUSTE CUATRIMESTRAL 21'!C453</f>
        <v>545965</v>
      </c>
      <c r="D453" s="22">
        <f>+'JUNIO ORD'!D453+'PRIMER AJUSTE CUATRIMESTRAL 21'!D453</f>
        <v>85151</v>
      </c>
      <c r="E453" s="22">
        <f>+'JUNIO ORD'!E453+'PRIMER AJUSTE CUATRIMESTRAL 21'!E453</f>
        <v>14019</v>
      </c>
      <c r="F453" s="22">
        <f>+'JUNIO ORD'!F453</f>
        <v>22618</v>
      </c>
      <c r="G453" s="22">
        <f>+'JUNIO ORD'!G453</f>
        <v>28005</v>
      </c>
      <c r="H453" s="22">
        <f>+'JUNIO ORD'!H453</f>
        <v>3266</v>
      </c>
      <c r="I453" s="22">
        <f>+'JUNIO ORD'!I453</f>
        <v>18261</v>
      </c>
      <c r="J453" s="22">
        <f>+'JUNIO ORD'!J453</f>
        <v>1303</v>
      </c>
      <c r="K453" s="22">
        <v>0</v>
      </c>
      <c r="L453" s="22">
        <f>+'JUNIO ORD'!L453</f>
        <v>0</v>
      </c>
      <c r="M453" s="22">
        <f>+'JUNIO ORD'!M453</f>
        <v>0</v>
      </c>
      <c r="N453" s="6">
        <f t="shared" ref="N453:N516" si="7">SUM(C453:M453)</f>
        <v>718588</v>
      </c>
    </row>
    <row r="454" spans="1:14" x14ac:dyDescent="0.25">
      <c r="A454" s="9">
        <v>451</v>
      </c>
      <c r="B454" s="24" t="s">
        <v>465</v>
      </c>
      <c r="C454" s="22">
        <f>+'JUNIO ORD'!C454+'PRIMER AJUSTE CUATRIMESTRAL 21'!C454</f>
        <v>115751</v>
      </c>
      <c r="D454" s="22">
        <f>+'JUNIO ORD'!D454+'PRIMER AJUSTE CUATRIMESTRAL 21'!D454</f>
        <v>73208</v>
      </c>
      <c r="E454" s="22">
        <f>+'JUNIO ORD'!E454+'PRIMER AJUSTE CUATRIMESTRAL 21'!E454</f>
        <v>2410</v>
      </c>
      <c r="F454" s="22">
        <f>+'JUNIO ORD'!F454</f>
        <v>5998</v>
      </c>
      <c r="G454" s="22">
        <f>+'JUNIO ORD'!G454</f>
        <v>2075</v>
      </c>
      <c r="H454" s="22">
        <f>+'JUNIO ORD'!H454</f>
        <v>581</v>
      </c>
      <c r="I454" s="22">
        <f>+'JUNIO ORD'!I454</f>
        <v>1339</v>
      </c>
      <c r="J454" s="22">
        <f>+'JUNIO ORD'!J454</f>
        <v>346</v>
      </c>
      <c r="K454" s="22">
        <v>0</v>
      </c>
      <c r="L454" s="22">
        <f>+'JUNIO ORD'!L454</f>
        <v>9795</v>
      </c>
      <c r="M454" s="22">
        <f>+'JUNIO ORD'!M454</f>
        <v>0</v>
      </c>
      <c r="N454" s="6">
        <f t="shared" si="7"/>
        <v>211503</v>
      </c>
    </row>
    <row r="455" spans="1:14" x14ac:dyDescent="0.25">
      <c r="A455" s="9">
        <v>452</v>
      </c>
      <c r="B455" s="24" t="s">
        <v>466</v>
      </c>
      <c r="C455" s="22">
        <f>+'JUNIO ORD'!C455+'PRIMER AJUSTE CUATRIMESTRAL 21'!C455</f>
        <v>274956</v>
      </c>
      <c r="D455" s="22">
        <f>+'JUNIO ORD'!D455+'PRIMER AJUSTE CUATRIMESTRAL 21'!D455</f>
        <v>191394</v>
      </c>
      <c r="E455" s="22">
        <f>+'JUNIO ORD'!E455+'PRIMER AJUSTE CUATRIMESTRAL 21'!E455</f>
        <v>5821</v>
      </c>
      <c r="F455" s="22">
        <f>+'JUNIO ORD'!F455</f>
        <v>12410</v>
      </c>
      <c r="G455" s="22">
        <f>+'JUNIO ORD'!G455</f>
        <v>8481</v>
      </c>
      <c r="H455" s="22">
        <f>+'JUNIO ORD'!H455</f>
        <v>1454</v>
      </c>
      <c r="I455" s="22">
        <f>+'JUNIO ORD'!I455</f>
        <v>5607</v>
      </c>
      <c r="J455" s="22">
        <f>+'JUNIO ORD'!J455</f>
        <v>728</v>
      </c>
      <c r="K455" s="22">
        <v>0</v>
      </c>
      <c r="L455" s="22">
        <f>+'JUNIO ORD'!L455</f>
        <v>0</v>
      </c>
      <c r="M455" s="22">
        <f>+'JUNIO ORD'!M455</f>
        <v>0</v>
      </c>
      <c r="N455" s="6">
        <f t="shared" si="7"/>
        <v>500851</v>
      </c>
    </row>
    <row r="456" spans="1:14" x14ac:dyDescent="0.25">
      <c r="A456" s="9">
        <v>453</v>
      </c>
      <c r="B456" s="24" t="s">
        <v>467</v>
      </c>
      <c r="C456" s="22">
        <f>+'JUNIO ORD'!C456+'PRIMER AJUSTE CUATRIMESTRAL 21'!C456</f>
        <v>171030</v>
      </c>
      <c r="D456" s="22">
        <f>+'JUNIO ORD'!D456+'PRIMER AJUSTE CUATRIMESTRAL 21'!D456</f>
        <v>34096</v>
      </c>
      <c r="E456" s="22">
        <f>+'JUNIO ORD'!E456+'PRIMER AJUSTE CUATRIMESTRAL 21'!E456</f>
        <v>4573</v>
      </c>
      <c r="F456" s="22">
        <f>+'JUNIO ORD'!F456</f>
        <v>6969</v>
      </c>
      <c r="G456" s="22">
        <f>+'JUNIO ORD'!G456</f>
        <v>6505</v>
      </c>
      <c r="H456" s="22">
        <f>+'JUNIO ORD'!H456</f>
        <v>1049</v>
      </c>
      <c r="I456" s="22">
        <f>+'JUNIO ORD'!I456</f>
        <v>5675</v>
      </c>
      <c r="J456" s="22">
        <f>+'JUNIO ORD'!J456</f>
        <v>404</v>
      </c>
      <c r="K456" s="22">
        <v>0</v>
      </c>
      <c r="L456" s="22">
        <f>+'JUNIO ORD'!L456</f>
        <v>0</v>
      </c>
      <c r="M456" s="22">
        <f>+'JUNIO ORD'!M456</f>
        <v>0</v>
      </c>
      <c r="N456" s="6">
        <f t="shared" si="7"/>
        <v>230301</v>
      </c>
    </row>
    <row r="457" spans="1:14" x14ac:dyDescent="0.25">
      <c r="A457" s="9">
        <v>454</v>
      </c>
      <c r="B457" s="24" t="s">
        <v>468</v>
      </c>
      <c r="C457" s="22">
        <f>+'JUNIO ORD'!C457+'PRIMER AJUSTE CUATRIMESTRAL 21'!C457</f>
        <v>168772</v>
      </c>
      <c r="D457" s="22">
        <f>+'JUNIO ORD'!D457+'PRIMER AJUSTE CUATRIMESTRAL 21'!D457</f>
        <v>46488</v>
      </c>
      <c r="E457" s="22">
        <f>+'JUNIO ORD'!E457+'PRIMER AJUSTE CUATRIMESTRAL 21'!E457</f>
        <v>3916</v>
      </c>
      <c r="F457" s="22">
        <f>+'JUNIO ORD'!F457</f>
        <v>7743</v>
      </c>
      <c r="G457" s="22">
        <f>+'JUNIO ORD'!G457</f>
        <v>6574</v>
      </c>
      <c r="H457" s="22">
        <f>+'JUNIO ORD'!H457</f>
        <v>931</v>
      </c>
      <c r="I457" s="22">
        <f>+'JUNIO ORD'!I457</f>
        <v>4314</v>
      </c>
      <c r="J457" s="22">
        <f>+'JUNIO ORD'!J457</f>
        <v>457</v>
      </c>
      <c r="K457" s="22">
        <v>0</v>
      </c>
      <c r="L457" s="22">
        <f>+'JUNIO ORD'!L457</f>
        <v>0</v>
      </c>
      <c r="M457" s="22">
        <f>+'JUNIO ORD'!M457</f>
        <v>0</v>
      </c>
      <c r="N457" s="6">
        <f t="shared" si="7"/>
        <v>239195</v>
      </c>
    </row>
    <row r="458" spans="1:14" x14ac:dyDescent="0.25">
      <c r="A458" s="9">
        <v>455</v>
      </c>
      <c r="B458" s="24" t="s">
        <v>469</v>
      </c>
      <c r="C458" s="22">
        <f>+'JUNIO ORD'!C458+'PRIMER AJUSTE CUATRIMESTRAL 21'!C458</f>
        <v>169837</v>
      </c>
      <c r="D458" s="22">
        <f>+'JUNIO ORD'!D458+'PRIMER AJUSTE CUATRIMESTRAL 21'!D458</f>
        <v>131848</v>
      </c>
      <c r="E458" s="22">
        <f>+'JUNIO ORD'!E458+'PRIMER AJUSTE CUATRIMESTRAL 21'!E458</f>
        <v>3828</v>
      </c>
      <c r="F458" s="22">
        <f>+'JUNIO ORD'!F458</f>
        <v>7562</v>
      </c>
      <c r="G458" s="22">
        <f>+'JUNIO ORD'!G458</f>
        <v>5372</v>
      </c>
      <c r="H458" s="22">
        <f>+'JUNIO ORD'!H458</f>
        <v>931</v>
      </c>
      <c r="I458" s="22">
        <f>+'JUNIO ORD'!I458</f>
        <v>3875</v>
      </c>
      <c r="J458" s="22">
        <f>+'JUNIO ORD'!J458</f>
        <v>449</v>
      </c>
      <c r="K458" s="22">
        <v>0</v>
      </c>
      <c r="L458" s="22">
        <f>+'JUNIO ORD'!L458</f>
        <v>10259</v>
      </c>
      <c r="M458" s="22">
        <f>+'JUNIO ORD'!M458</f>
        <v>0</v>
      </c>
      <c r="N458" s="6">
        <f t="shared" si="7"/>
        <v>333961</v>
      </c>
    </row>
    <row r="459" spans="1:14" x14ac:dyDescent="0.25">
      <c r="A459" s="9">
        <v>456</v>
      </c>
      <c r="B459" s="24" t="s">
        <v>470</v>
      </c>
      <c r="C459" s="22">
        <f>+'JUNIO ORD'!C459+'PRIMER AJUSTE CUATRIMESTRAL 21'!C459</f>
        <v>114765</v>
      </c>
      <c r="D459" s="22">
        <f>+'JUNIO ORD'!D459+'PRIMER AJUSTE CUATRIMESTRAL 21'!D459</f>
        <v>101621</v>
      </c>
      <c r="E459" s="22">
        <f>+'JUNIO ORD'!E459+'PRIMER AJUSTE CUATRIMESTRAL 21'!E459</f>
        <v>2583</v>
      </c>
      <c r="F459" s="22">
        <f>+'JUNIO ORD'!F459</f>
        <v>5286</v>
      </c>
      <c r="G459" s="22">
        <f>+'JUNIO ORD'!G459</f>
        <v>2930</v>
      </c>
      <c r="H459" s="22">
        <f>+'JUNIO ORD'!H459</f>
        <v>622</v>
      </c>
      <c r="I459" s="22">
        <f>+'JUNIO ORD'!I459</f>
        <v>2321</v>
      </c>
      <c r="J459" s="22">
        <f>+'JUNIO ORD'!J459</f>
        <v>310</v>
      </c>
      <c r="K459" s="22">
        <v>0</v>
      </c>
      <c r="L459" s="22">
        <f>+'JUNIO ORD'!L459</f>
        <v>0</v>
      </c>
      <c r="M459" s="22">
        <f>+'JUNIO ORD'!M459</f>
        <v>0</v>
      </c>
      <c r="N459" s="6">
        <f t="shared" si="7"/>
        <v>230438</v>
      </c>
    </row>
    <row r="460" spans="1:14" x14ac:dyDescent="0.25">
      <c r="A460" s="9">
        <v>457</v>
      </c>
      <c r="B460" s="24" t="s">
        <v>471</v>
      </c>
      <c r="C460" s="22">
        <f>+'JUNIO ORD'!C460+'PRIMER AJUSTE CUATRIMESTRAL 21'!C460</f>
        <v>193665</v>
      </c>
      <c r="D460" s="22">
        <f>+'JUNIO ORD'!D460+'PRIMER AJUSTE CUATRIMESTRAL 21'!D460</f>
        <v>56750</v>
      </c>
      <c r="E460" s="22">
        <f>+'JUNIO ORD'!E460+'PRIMER AJUSTE CUATRIMESTRAL 21'!E460</f>
        <v>4352</v>
      </c>
      <c r="F460" s="22">
        <f>+'JUNIO ORD'!F460</f>
        <v>9168</v>
      </c>
      <c r="G460" s="22">
        <f>+'JUNIO ORD'!G460</f>
        <v>6084</v>
      </c>
      <c r="H460" s="22">
        <f>+'JUNIO ORD'!H460</f>
        <v>1042</v>
      </c>
      <c r="I460" s="22">
        <f>+'JUNIO ORD'!I460</f>
        <v>4125</v>
      </c>
      <c r="J460" s="22">
        <f>+'JUNIO ORD'!J460</f>
        <v>586</v>
      </c>
      <c r="K460" s="22">
        <v>0</v>
      </c>
      <c r="L460" s="22">
        <f>+'JUNIO ORD'!L460</f>
        <v>0</v>
      </c>
      <c r="M460" s="22">
        <f>+'JUNIO ORD'!M460</f>
        <v>0</v>
      </c>
      <c r="N460" s="6">
        <f t="shared" si="7"/>
        <v>275772</v>
      </c>
    </row>
    <row r="461" spans="1:14" x14ac:dyDescent="0.25">
      <c r="A461" s="9">
        <v>458</v>
      </c>
      <c r="B461" s="24" t="s">
        <v>472</v>
      </c>
      <c r="C461" s="22">
        <f>+'JUNIO ORD'!C461+'PRIMER AJUSTE CUATRIMESTRAL 21'!C461</f>
        <v>144489</v>
      </c>
      <c r="D461" s="22">
        <f>+'JUNIO ORD'!D461+'PRIMER AJUSTE CUATRIMESTRAL 21'!D461</f>
        <v>85621</v>
      </c>
      <c r="E461" s="22">
        <f>+'JUNIO ORD'!E461+'PRIMER AJUSTE CUATRIMESTRAL 21'!E461</f>
        <v>2556</v>
      </c>
      <c r="F461" s="22">
        <f>+'JUNIO ORD'!F461</f>
        <v>6457</v>
      </c>
      <c r="G461" s="22">
        <f>+'JUNIO ORD'!G461</f>
        <v>1936</v>
      </c>
      <c r="H461" s="22">
        <f>+'JUNIO ORD'!H461</f>
        <v>702</v>
      </c>
      <c r="I461" s="22">
        <f>+'JUNIO ORD'!I461</f>
        <v>1671</v>
      </c>
      <c r="J461" s="22">
        <f>+'JUNIO ORD'!J461</f>
        <v>335</v>
      </c>
      <c r="K461" s="22">
        <v>0</v>
      </c>
      <c r="L461" s="22">
        <f>+'JUNIO ORD'!L461</f>
        <v>0</v>
      </c>
      <c r="M461" s="22">
        <f>+'JUNIO ORD'!M461</f>
        <v>0</v>
      </c>
      <c r="N461" s="6">
        <f t="shared" si="7"/>
        <v>243767</v>
      </c>
    </row>
    <row r="462" spans="1:14" x14ac:dyDescent="0.25">
      <c r="A462" s="9">
        <v>459</v>
      </c>
      <c r="B462" s="24" t="s">
        <v>473</v>
      </c>
      <c r="C462" s="22">
        <f>+'JUNIO ORD'!C462+'PRIMER AJUSTE CUATRIMESTRAL 21'!C462</f>
        <v>261478</v>
      </c>
      <c r="D462" s="22">
        <f>+'JUNIO ORD'!D462+'PRIMER AJUSTE CUATRIMESTRAL 21'!D462</f>
        <v>216548</v>
      </c>
      <c r="E462" s="22">
        <f>+'JUNIO ORD'!E462+'PRIMER AJUSTE CUATRIMESTRAL 21'!E462</f>
        <v>6125</v>
      </c>
      <c r="F462" s="22">
        <f>+'JUNIO ORD'!F462</f>
        <v>11131</v>
      </c>
      <c r="G462" s="22">
        <f>+'JUNIO ORD'!G462</f>
        <v>7986</v>
      </c>
      <c r="H462" s="22">
        <f>+'JUNIO ORD'!H462</f>
        <v>1480</v>
      </c>
      <c r="I462" s="22">
        <f>+'JUNIO ORD'!I462</f>
        <v>6756</v>
      </c>
      <c r="J462" s="22">
        <f>+'JUNIO ORD'!J462</f>
        <v>649</v>
      </c>
      <c r="K462" s="22">
        <v>0</v>
      </c>
      <c r="L462" s="22">
        <f>+'JUNIO ORD'!L462</f>
        <v>0</v>
      </c>
      <c r="M462" s="22">
        <f>+'JUNIO ORD'!M462</f>
        <v>0</v>
      </c>
      <c r="N462" s="6">
        <f t="shared" si="7"/>
        <v>512153</v>
      </c>
    </row>
    <row r="463" spans="1:14" x14ac:dyDescent="0.25">
      <c r="A463" s="9">
        <v>460</v>
      </c>
      <c r="B463" s="24" t="s">
        <v>474</v>
      </c>
      <c r="C463" s="22">
        <f>+'JUNIO ORD'!C463+'PRIMER AJUSTE CUATRIMESTRAL 21'!C463</f>
        <v>267794</v>
      </c>
      <c r="D463" s="22">
        <f>+'JUNIO ORD'!D463+'PRIMER AJUSTE CUATRIMESTRAL 21'!D463</f>
        <v>67466</v>
      </c>
      <c r="E463" s="22">
        <f>+'JUNIO ORD'!E463+'PRIMER AJUSTE CUATRIMESTRAL 21'!E463</f>
        <v>6026</v>
      </c>
      <c r="F463" s="22">
        <f>+'JUNIO ORD'!F463</f>
        <v>12322</v>
      </c>
      <c r="G463" s="22">
        <f>+'JUNIO ORD'!G463</f>
        <v>9672</v>
      </c>
      <c r="H463" s="22">
        <f>+'JUNIO ORD'!H463</f>
        <v>1453</v>
      </c>
      <c r="I463" s="22">
        <f>+'JUNIO ORD'!I463</f>
        <v>6360</v>
      </c>
      <c r="J463" s="22">
        <f>+'JUNIO ORD'!J463</f>
        <v>720</v>
      </c>
      <c r="K463" s="22">
        <v>0</v>
      </c>
      <c r="L463" s="22">
        <f>+'JUNIO ORD'!L463</f>
        <v>0</v>
      </c>
      <c r="M463" s="22">
        <f>+'JUNIO ORD'!M463</f>
        <v>0</v>
      </c>
      <c r="N463" s="6">
        <f t="shared" si="7"/>
        <v>371813</v>
      </c>
    </row>
    <row r="464" spans="1:14" x14ac:dyDescent="0.25">
      <c r="A464" s="9">
        <v>461</v>
      </c>
      <c r="B464" s="24" t="s">
        <v>475</v>
      </c>
      <c r="C464" s="22">
        <f>+'JUNIO ORD'!C464+'PRIMER AJUSTE CUATRIMESTRAL 21'!C464</f>
        <v>90720</v>
      </c>
      <c r="D464" s="22">
        <f>+'JUNIO ORD'!D464+'PRIMER AJUSTE CUATRIMESTRAL 21'!D464</f>
        <v>56464</v>
      </c>
      <c r="E464" s="22">
        <f>+'JUNIO ORD'!E464+'PRIMER AJUSTE CUATRIMESTRAL 21'!E464</f>
        <v>1728</v>
      </c>
      <c r="F464" s="22">
        <f>+'JUNIO ORD'!F464</f>
        <v>4582</v>
      </c>
      <c r="G464" s="22">
        <f>+'JUNIO ORD'!G464</f>
        <v>1012</v>
      </c>
      <c r="H464" s="22">
        <f>+'JUNIO ORD'!H464</f>
        <v>439</v>
      </c>
      <c r="I464" s="22">
        <f>+'JUNIO ORD'!I464</f>
        <v>757</v>
      </c>
      <c r="J464" s="22">
        <f>+'JUNIO ORD'!J464</f>
        <v>259</v>
      </c>
      <c r="K464" s="22">
        <v>0</v>
      </c>
      <c r="L464" s="22">
        <f>+'JUNIO ORD'!L464</f>
        <v>4222</v>
      </c>
      <c r="M464" s="22">
        <f>+'JUNIO ORD'!M464</f>
        <v>0</v>
      </c>
      <c r="N464" s="6">
        <f t="shared" si="7"/>
        <v>160183</v>
      </c>
    </row>
    <row r="465" spans="1:14" x14ac:dyDescent="0.25">
      <c r="A465" s="9">
        <v>462</v>
      </c>
      <c r="B465" s="24" t="s">
        <v>476</v>
      </c>
      <c r="C465" s="22">
        <f>+'JUNIO ORD'!C465+'PRIMER AJUSTE CUATRIMESTRAL 21'!C465</f>
        <v>253887</v>
      </c>
      <c r="D465" s="22">
        <f>+'JUNIO ORD'!D465+'PRIMER AJUSTE CUATRIMESTRAL 21'!D465</f>
        <v>190845</v>
      </c>
      <c r="E465" s="22">
        <f>+'JUNIO ORD'!E465+'PRIMER AJUSTE CUATRIMESTRAL 21'!E465</f>
        <v>5771</v>
      </c>
      <c r="F465" s="22">
        <f>+'JUNIO ORD'!F465</f>
        <v>10800</v>
      </c>
      <c r="G465" s="22">
        <f>+'JUNIO ORD'!G465</f>
        <v>7507</v>
      </c>
      <c r="H465" s="22">
        <f>+'JUNIO ORD'!H465</f>
        <v>1415</v>
      </c>
      <c r="I465" s="22">
        <f>+'JUNIO ORD'!I465</f>
        <v>6278</v>
      </c>
      <c r="J465" s="22">
        <f>+'JUNIO ORD'!J465</f>
        <v>649</v>
      </c>
      <c r="K465" s="22">
        <v>0</v>
      </c>
      <c r="L465" s="22">
        <f>+'JUNIO ORD'!L465</f>
        <v>25135</v>
      </c>
      <c r="M465" s="22">
        <f>+'JUNIO ORD'!M465</f>
        <v>0</v>
      </c>
      <c r="N465" s="6">
        <f t="shared" si="7"/>
        <v>502287</v>
      </c>
    </row>
    <row r="466" spans="1:14" x14ac:dyDescent="0.25">
      <c r="A466" s="9">
        <v>463</v>
      </c>
      <c r="B466" s="24" t="s">
        <v>477</v>
      </c>
      <c r="C466" s="22">
        <f>+'JUNIO ORD'!C466+'PRIMER AJUSTE CUATRIMESTRAL 21'!C466</f>
        <v>79478</v>
      </c>
      <c r="D466" s="22">
        <f>+'JUNIO ORD'!D466+'PRIMER AJUSTE CUATRIMESTRAL 21'!D466</f>
        <v>49130</v>
      </c>
      <c r="E466" s="22">
        <f>+'JUNIO ORD'!E466+'PRIMER AJUSTE CUATRIMESTRAL 21'!E466</f>
        <v>1699</v>
      </c>
      <c r="F466" s="22">
        <f>+'JUNIO ORD'!F466</f>
        <v>4046</v>
      </c>
      <c r="G466" s="22">
        <f>+'JUNIO ORD'!G466</f>
        <v>925</v>
      </c>
      <c r="H466" s="22">
        <f>+'JUNIO ORD'!H466</f>
        <v>407</v>
      </c>
      <c r="I466" s="22">
        <f>+'JUNIO ORD'!I466</f>
        <v>879</v>
      </c>
      <c r="J466" s="22">
        <f>+'JUNIO ORD'!J466</f>
        <v>237</v>
      </c>
      <c r="K466" s="22">
        <v>0</v>
      </c>
      <c r="L466" s="22">
        <f>+'JUNIO ORD'!L466</f>
        <v>0</v>
      </c>
      <c r="M466" s="22">
        <f>+'JUNIO ORD'!M466</f>
        <v>0</v>
      </c>
      <c r="N466" s="6">
        <f t="shared" si="7"/>
        <v>136801</v>
      </c>
    </row>
    <row r="467" spans="1:14" x14ac:dyDescent="0.25">
      <c r="A467" s="9">
        <v>464</v>
      </c>
      <c r="B467" s="24" t="s">
        <v>478</v>
      </c>
      <c r="C467" s="22">
        <f>+'JUNIO ORD'!C467+'PRIMER AJUSTE CUATRIMESTRAL 21'!C467</f>
        <v>74489</v>
      </c>
      <c r="D467" s="22">
        <f>+'JUNIO ORD'!D467+'PRIMER AJUSTE CUATRIMESTRAL 21'!D467</f>
        <v>41505</v>
      </c>
      <c r="E467" s="22">
        <f>+'JUNIO ORD'!E467+'PRIMER AJUSTE CUATRIMESTRAL 21'!E467</f>
        <v>1655</v>
      </c>
      <c r="F467" s="22">
        <f>+'JUNIO ORD'!F467</f>
        <v>3842</v>
      </c>
      <c r="G467" s="22">
        <f>+'JUNIO ORD'!G467</f>
        <v>605</v>
      </c>
      <c r="H467" s="22">
        <f>+'JUNIO ORD'!H467</f>
        <v>387</v>
      </c>
      <c r="I467" s="22">
        <f>+'JUNIO ORD'!I467</f>
        <v>760</v>
      </c>
      <c r="J467" s="22">
        <f>+'JUNIO ORD'!J467</f>
        <v>225</v>
      </c>
      <c r="K467" s="22">
        <v>0</v>
      </c>
      <c r="L467" s="22">
        <f>+'JUNIO ORD'!L467</f>
        <v>0</v>
      </c>
      <c r="M467" s="22">
        <f>+'JUNIO ORD'!M467</f>
        <v>0</v>
      </c>
      <c r="N467" s="6">
        <f t="shared" si="7"/>
        <v>123468</v>
      </c>
    </row>
    <row r="468" spans="1:14" x14ac:dyDescent="0.25">
      <c r="A468" s="9">
        <v>465</v>
      </c>
      <c r="B468" s="24" t="s">
        <v>479</v>
      </c>
      <c r="C468" s="22">
        <f>+'JUNIO ORD'!C468+'PRIMER AJUSTE CUATRIMESTRAL 21'!C468</f>
        <v>110430</v>
      </c>
      <c r="D468" s="22">
        <f>+'JUNIO ORD'!D468+'PRIMER AJUSTE CUATRIMESTRAL 21'!D468</f>
        <v>44614</v>
      </c>
      <c r="E468" s="22">
        <f>+'JUNIO ORD'!E468+'PRIMER AJUSTE CUATRIMESTRAL 21'!E468</f>
        <v>2478</v>
      </c>
      <c r="F468" s="22">
        <f>+'JUNIO ORD'!F468</f>
        <v>5341</v>
      </c>
      <c r="G468" s="22">
        <f>+'JUNIO ORD'!G468</f>
        <v>2898</v>
      </c>
      <c r="H468" s="22">
        <f>+'JUNIO ORD'!H468</f>
        <v>590</v>
      </c>
      <c r="I468" s="22">
        <f>+'JUNIO ORD'!I468</f>
        <v>2118</v>
      </c>
      <c r="J468" s="22">
        <f>+'JUNIO ORD'!J468</f>
        <v>311</v>
      </c>
      <c r="K468" s="22">
        <v>0</v>
      </c>
      <c r="L468" s="22">
        <f>+'JUNIO ORD'!L468</f>
        <v>15479</v>
      </c>
      <c r="M468" s="22">
        <f>+'JUNIO ORD'!M468</f>
        <v>0</v>
      </c>
      <c r="N468" s="6">
        <f t="shared" si="7"/>
        <v>184259</v>
      </c>
    </row>
    <row r="469" spans="1:14" x14ac:dyDescent="0.25">
      <c r="A469" s="9">
        <v>466</v>
      </c>
      <c r="B469" s="24" t="s">
        <v>480</v>
      </c>
      <c r="C469" s="22">
        <f>+'JUNIO ORD'!C469+'PRIMER AJUSTE CUATRIMESTRAL 21'!C469</f>
        <v>511867</v>
      </c>
      <c r="D469" s="22">
        <f>+'JUNIO ORD'!D469+'PRIMER AJUSTE CUATRIMESTRAL 21'!D469</f>
        <v>82703</v>
      </c>
      <c r="E469" s="22">
        <f>+'JUNIO ORD'!E469+'PRIMER AJUSTE CUATRIMESTRAL 21'!E469</f>
        <v>12671</v>
      </c>
      <c r="F469" s="22">
        <f>+'JUNIO ORD'!F469</f>
        <v>21408</v>
      </c>
      <c r="G469" s="22">
        <f>+'JUNIO ORD'!G469</f>
        <v>29596</v>
      </c>
      <c r="H469" s="22">
        <f>+'JUNIO ORD'!H469</f>
        <v>2995</v>
      </c>
      <c r="I469" s="22">
        <f>+'JUNIO ORD'!I469</f>
        <v>17144</v>
      </c>
      <c r="J469" s="22">
        <f>+'JUNIO ORD'!J469</f>
        <v>1232</v>
      </c>
      <c r="K469" s="22">
        <v>0</v>
      </c>
      <c r="L469" s="22">
        <f>+'JUNIO ORD'!L469</f>
        <v>0</v>
      </c>
      <c r="M469" s="22">
        <f>+'JUNIO ORD'!M469</f>
        <v>0</v>
      </c>
      <c r="N469" s="6">
        <f t="shared" si="7"/>
        <v>679616</v>
      </c>
    </row>
    <row r="470" spans="1:14" x14ac:dyDescent="0.25">
      <c r="A470" s="9">
        <v>467</v>
      </c>
      <c r="B470" s="24" t="s">
        <v>481</v>
      </c>
      <c r="C470" s="22">
        <f>+'JUNIO ORD'!C470+'PRIMER AJUSTE CUATRIMESTRAL 21'!C470</f>
        <v>755805</v>
      </c>
      <c r="D470" s="22">
        <f>+'JUNIO ORD'!D470+'PRIMER AJUSTE CUATRIMESTRAL 21'!D470</f>
        <v>1815702</v>
      </c>
      <c r="E470" s="22">
        <f>+'JUNIO ORD'!E470+'PRIMER AJUSTE CUATRIMESTRAL 21'!E470</f>
        <v>19016</v>
      </c>
      <c r="F470" s="22">
        <f>+'JUNIO ORD'!F470</f>
        <v>29803</v>
      </c>
      <c r="G470" s="22">
        <f>+'JUNIO ORD'!G470</f>
        <v>32134</v>
      </c>
      <c r="H470" s="22">
        <f>+'JUNIO ORD'!H470</f>
        <v>4522</v>
      </c>
      <c r="I470" s="22">
        <f>+'JUNIO ORD'!I470</f>
        <v>25625</v>
      </c>
      <c r="J470" s="22">
        <f>+'JUNIO ORD'!J470</f>
        <v>1676</v>
      </c>
      <c r="K470" s="22">
        <v>0</v>
      </c>
      <c r="L470" s="22">
        <f>+'JUNIO ORD'!L470</f>
        <v>106794</v>
      </c>
      <c r="M470" s="22">
        <f>+'JUNIO ORD'!M470</f>
        <v>0</v>
      </c>
      <c r="N470" s="6">
        <f t="shared" si="7"/>
        <v>2791077</v>
      </c>
    </row>
    <row r="471" spans="1:14" x14ac:dyDescent="0.25">
      <c r="A471" s="9">
        <v>468</v>
      </c>
      <c r="B471" s="24" t="s">
        <v>482</v>
      </c>
      <c r="C471" s="22">
        <f>+'JUNIO ORD'!C471+'PRIMER AJUSTE CUATRIMESTRAL 21'!C471</f>
        <v>568173</v>
      </c>
      <c r="D471" s="22">
        <f>+'JUNIO ORD'!D471+'PRIMER AJUSTE CUATRIMESTRAL 21'!D471</f>
        <v>353766</v>
      </c>
      <c r="E471" s="22">
        <f>+'JUNIO ORD'!E471+'PRIMER AJUSTE CUATRIMESTRAL 21'!E471</f>
        <v>13738</v>
      </c>
      <c r="F471" s="22">
        <f>+'JUNIO ORD'!F471</f>
        <v>24187</v>
      </c>
      <c r="G471" s="22">
        <f>+'JUNIO ORD'!G471</f>
        <v>25987</v>
      </c>
      <c r="H471" s="22">
        <f>+'JUNIO ORD'!H471</f>
        <v>3269</v>
      </c>
      <c r="I471" s="22">
        <f>+'JUNIO ORD'!I471</f>
        <v>17624</v>
      </c>
      <c r="J471" s="22">
        <f>+'JUNIO ORD'!J471</f>
        <v>1409</v>
      </c>
      <c r="K471" s="22">
        <v>0</v>
      </c>
      <c r="L471" s="22">
        <f>+'JUNIO ORD'!L471</f>
        <v>18454</v>
      </c>
      <c r="M471" s="22">
        <f>+'JUNIO ORD'!M471</f>
        <v>20684</v>
      </c>
      <c r="N471" s="6">
        <f t="shared" si="7"/>
        <v>1047291</v>
      </c>
    </row>
    <row r="472" spans="1:14" x14ac:dyDescent="0.25">
      <c r="A472" s="9">
        <v>469</v>
      </c>
      <c r="B472" s="24" t="s">
        <v>483</v>
      </c>
      <c r="C472" s="22">
        <f>+'JUNIO ORD'!C472+'PRIMER AJUSTE CUATRIMESTRAL 21'!C472</f>
        <v>1463018</v>
      </c>
      <c r="D472" s="22">
        <f>+'JUNIO ORD'!D472+'PRIMER AJUSTE CUATRIMESTRAL 21'!D472</f>
        <v>713935</v>
      </c>
      <c r="E472" s="22">
        <f>+'JUNIO ORD'!E472+'PRIMER AJUSTE CUATRIMESTRAL 21'!E472</f>
        <v>33907</v>
      </c>
      <c r="F472" s="22">
        <f>+'JUNIO ORD'!F472</f>
        <v>60750</v>
      </c>
      <c r="G472" s="22">
        <f>+'JUNIO ORD'!G472</f>
        <v>63228</v>
      </c>
      <c r="H472" s="22">
        <f>+'JUNIO ORD'!H472</f>
        <v>8283</v>
      </c>
      <c r="I472" s="22">
        <f>+'JUNIO ORD'!I472</f>
        <v>43458</v>
      </c>
      <c r="J472" s="22">
        <f>+'JUNIO ORD'!J472</f>
        <v>3398</v>
      </c>
      <c r="K472" s="22">
        <v>0</v>
      </c>
      <c r="L472" s="22">
        <f>+'JUNIO ORD'!L472</f>
        <v>15634</v>
      </c>
      <c r="M472" s="22">
        <f>+'JUNIO ORD'!M472</f>
        <v>0</v>
      </c>
      <c r="N472" s="6">
        <f t="shared" si="7"/>
        <v>2405611</v>
      </c>
    </row>
    <row r="473" spans="1:14" x14ac:dyDescent="0.25">
      <c r="A473" s="9">
        <v>470</v>
      </c>
      <c r="B473" s="24" t="s">
        <v>484</v>
      </c>
      <c r="C473" s="22">
        <f>+'JUNIO ORD'!C473+'PRIMER AJUSTE CUATRIMESTRAL 21'!C473</f>
        <v>229171</v>
      </c>
      <c r="D473" s="22">
        <f>+'JUNIO ORD'!D473+'PRIMER AJUSTE CUATRIMESTRAL 21'!D473</f>
        <v>53250</v>
      </c>
      <c r="E473" s="22">
        <f>+'JUNIO ORD'!E473+'PRIMER AJUSTE CUATRIMESTRAL 21'!E473</f>
        <v>5266</v>
      </c>
      <c r="F473" s="22">
        <f>+'JUNIO ORD'!F473</f>
        <v>10257</v>
      </c>
      <c r="G473" s="22">
        <f>+'JUNIO ORD'!G473</f>
        <v>7706</v>
      </c>
      <c r="H473" s="22">
        <f>+'JUNIO ORD'!H473</f>
        <v>1267</v>
      </c>
      <c r="I473" s="22">
        <f>+'JUNIO ORD'!I473</f>
        <v>5645</v>
      </c>
      <c r="J473" s="22">
        <f>+'JUNIO ORD'!J473</f>
        <v>592</v>
      </c>
      <c r="K473" s="22">
        <v>0</v>
      </c>
      <c r="L473" s="22">
        <f>+'JUNIO ORD'!L473</f>
        <v>15783</v>
      </c>
      <c r="M473" s="22">
        <f>+'JUNIO ORD'!M473</f>
        <v>0</v>
      </c>
      <c r="N473" s="6">
        <f t="shared" si="7"/>
        <v>328937</v>
      </c>
    </row>
    <row r="474" spans="1:14" x14ac:dyDescent="0.25">
      <c r="A474" s="9">
        <v>471</v>
      </c>
      <c r="B474" s="24" t="s">
        <v>485</v>
      </c>
      <c r="C474" s="22">
        <f>+'JUNIO ORD'!C474+'PRIMER AJUSTE CUATRIMESTRAL 21'!C474</f>
        <v>89423</v>
      </c>
      <c r="D474" s="22">
        <f>+'JUNIO ORD'!D474+'PRIMER AJUSTE CUATRIMESTRAL 21'!D474</f>
        <v>66772</v>
      </c>
      <c r="E474" s="22">
        <f>+'JUNIO ORD'!E474+'PRIMER AJUSTE CUATRIMESTRAL 21'!E474</f>
        <v>1768</v>
      </c>
      <c r="F474" s="22">
        <f>+'JUNIO ORD'!F474</f>
        <v>4859</v>
      </c>
      <c r="G474" s="22">
        <f>+'JUNIO ORD'!G474</f>
        <v>712</v>
      </c>
      <c r="H474" s="22">
        <f>+'JUNIO ORD'!H474</f>
        <v>429</v>
      </c>
      <c r="I474" s="22">
        <f>+'JUNIO ORD'!I474</f>
        <v>572</v>
      </c>
      <c r="J474" s="22">
        <f>+'JUNIO ORD'!J474</f>
        <v>286</v>
      </c>
      <c r="K474" s="22">
        <v>0</v>
      </c>
      <c r="L474" s="22">
        <f>+'JUNIO ORD'!L474</f>
        <v>0</v>
      </c>
      <c r="M474" s="22">
        <f>+'JUNIO ORD'!M474</f>
        <v>0</v>
      </c>
      <c r="N474" s="6">
        <f t="shared" si="7"/>
        <v>164821</v>
      </c>
    </row>
    <row r="475" spans="1:14" x14ac:dyDescent="0.25">
      <c r="A475" s="9">
        <v>472</v>
      </c>
      <c r="B475" s="24" t="s">
        <v>486</v>
      </c>
      <c r="C475" s="22">
        <f>+'JUNIO ORD'!C475+'PRIMER AJUSTE CUATRIMESTRAL 21'!C475</f>
        <v>377732</v>
      </c>
      <c r="D475" s="22">
        <f>+'JUNIO ORD'!D475+'PRIMER AJUSTE CUATRIMESTRAL 21'!D475</f>
        <v>180224</v>
      </c>
      <c r="E475" s="22">
        <f>+'JUNIO ORD'!E475+'PRIMER AJUSTE CUATRIMESTRAL 21'!E475</f>
        <v>7924</v>
      </c>
      <c r="F475" s="22">
        <f>+'JUNIO ORD'!F475</f>
        <v>19649</v>
      </c>
      <c r="G475" s="22">
        <f>+'JUNIO ORD'!G475</f>
        <v>5477</v>
      </c>
      <c r="H475" s="22">
        <f>+'JUNIO ORD'!H475</f>
        <v>1899</v>
      </c>
      <c r="I475" s="22">
        <f>+'JUNIO ORD'!I475</f>
        <v>4409</v>
      </c>
      <c r="J475" s="22">
        <f>+'JUNIO ORD'!J475</f>
        <v>1150</v>
      </c>
      <c r="K475" s="22">
        <v>0</v>
      </c>
      <c r="L475" s="22">
        <f>+'JUNIO ORD'!L475</f>
        <v>0</v>
      </c>
      <c r="M475" s="22">
        <f>+'JUNIO ORD'!M475</f>
        <v>0</v>
      </c>
      <c r="N475" s="6">
        <f t="shared" si="7"/>
        <v>598464</v>
      </c>
    </row>
    <row r="476" spans="1:14" x14ac:dyDescent="0.25">
      <c r="A476" s="9">
        <v>473</v>
      </c>
      <c r="B476" s="24" t="s">
        <v>487</v>
      </c>
      <c r="C476" s="22">
        <f>+'JUNIO ORD'!C476+'PRIMER AJUSTE CUATRIMESTRAL 21'!C476</f>
        <v>112148</v>
      </c>
      <c r="D476" s="22">
        <f>+'JUNIO ORD'!D476+'PRIMER AJUSTE CUATRIMESTRAL 21'!D476</f>
        <v>74410</v>
      </c>
      <c r="E476" s="22">
        <f>+'JUNIO ORD'!E476+'PRIMER AJUSTE CUATRIMESTRAL 21'!E476</f>
        <v>2387</v>
      </c>
      <c r="F476" s="22">
        <f>+'JUNIO ORD'!F476</f>
        <v>5538</v>
      </c>
      <c r="G476" s="22">
        <f>+'JUNIO ORD'!G476</f>
        <v>2064</v>
      </c>
      <c r="H476" s="22">
        <f>+'JUNIO ORD'!H476</f>
        <v>579</v>
      </c>
      <c r="I476" s="22">
        <f>+'JUNIO ORD'!I476</f>
        <v>1700</v>
      </c>
      <c r="J476" s="22">
        <f>+'JUNIO ORD'!J476</f>
        <v>324</v>
      </c>
      <c r="K476" s="22">
        <v>0</v>
      </c>
      <c r="L476" s="22">
        <f>+'JUNIO ORD'!L476</f>
        <v>5244</v>
      </c>
      <c r="M476" s="22">
        <f>+'JUNIO ORD'!M476</f>
        <v>0</v>
      </c>
      <c r="N476" s="6">
        <f t="shared" si="7"/>
        <v>204394</v>
      </c>
    </row>
    <row r="477" spans="1:14" x14ac:dyDescent="0.25">
      <c r="A477" s="9">
        <v>474</v>
      </c>
      <c r="B477" s="24" t="s">
        <v>488</v>
      </c>
      <c r="C477" s="22">
        <f>+'JUNIO ORD'!C477+'PRIMER AJUSTE CUATRIMESTRAL 21'!C477</f>
        <v>163413</v>
      </c>
      <c r="D477" s="22">
        <f>+'JUNIO ORD'!D477+'PRIMER AJUSTE CUATRIMESTRAL 21'!D477</f>
        <v>106026</v>
      </c>
      <c r="E477" s="22">
        <f>+'JUNIO ORD'!E477+'PRIMER AJUSTE CUATRIMESTRAL 21'!E477</f>
        <v>3776</v>
      </c>
      <c r="F477" s="22">
        <f>+'JUNIO ORD'!F477</f>
        <v>7427</v>
      </c>
      <c r="G477" s="22">
        <f>+'JUNIO ORD'!G477</f>
        <v>5835</v>
      </c>
      <c r="H477" s="22">
        <f>+'JUNIO ORD'!H477</f>
        <v>902</v>
      </c>
      <c r="I477" s="22">
        <f>+'JUNIO ORD'!I477</f>
        <v>4200</v>
      </c>
      <c r="J477" s="22">
        <f>+'JUNIO ORD'!J477</f>
        <v>431</v>
      </c>
      <c r="K477" s="22">
        <v>0</v>
      </c>
      <c r="L477" s="22">
        <f>+'JUNIO ORD'!L477</f>
        <v>0</v>
      </c>
      <c r="M477" s="22">
        <f>+'JUNIO ORD'!M477</f>
        <v>0</v>
      </c>
      <c r="N477" s="6">
        <f t="shared" si="7"/>
        <v>292010</v>
      </c>
    </row>
    <row r="478" spans="1:14" x14ac:dyDescent="0.25">
      <c r="A478" s="9">
        <v>475</v>
      </c>
      <c r="B478" s="24" t="s">
        <v>489</v>
      </c>
      <c r="C478" s="22">
        <f>+'JUNIO ORD'!C478+'PRIMER AJUSTE CUATRIMESTRAL 21'!C478</f>
        <v>563524</v>
      </c>
      <c r="D478" s="22">
        <f>+'JUNIO ORD'!D478+'PRIMER AJUSTE CUATRIMESTRAL 21'!D478</f>
        <v>538980</v>
      </c>
      <c r="E478" s="22">
        <f>+'JUNIO ORD'!E478+'PRIMER AJUSTE CUATRIMESTRAL 21'!E478</f>
        <v>13374</v>
      </c>
      <c r="F478" s="22">
        <f>+'JUNIO ORD'!F478</f>
        <v>24286</v>
      </c>
      <c r="G478" s="22">
        <f>+'JUNIO ORD'!G478</f>
        <v>18261</v>
      </c>
      <c r="H478" s="22">
        <f>+'JUNIO ORD'!H478</f>
        <v>3200</v>
      </c>
      <c r="I478" s="22">
        <f>+'JUNIO ORD'!I478</f>
        <v>14363</v>
      </c>
      <c r="J478" s="22">
        <f>+'JUNIO ORD'!J478</f>
        <v>1404</v>
      </c>
      <c r="K478" s="22">
        <v>0</v>
      </c>
      <c r="L478" s="22">
        <f>+'JUNIO ORD'!L478</f>
        <v>0</v>
      </c>
      <c r="M478" s="22">
        <f>+'JUNIO ORD'!M478</f>
        <v>0</v>
      </c>
      <c r="N478" s="6">
        <f t="shared" si="7"/>
        <v>1177392</v>
      </c>
    </row>
    <row r="479" spans="1:14" x14ac:dyDescent="0.25">
      <c r="A479" s="9">
        <v>476</v>
      </c>
      <c r="B479" s="24" t="s">
        <v>490</v>
      </c>
      <c r="C479" s="22">
        <f>+'JUNIO ORD'!C479+'PRIMER AJUSTE CUATRIMESTRAL 21'!C479</f>
        <v>68171</v>
      </c>
      <c r="D479" s="22">
        <f>+'JUNIO ORD'!D479+'PRIMER AJUSTE CUATRIMESTRAL 21'!D479</f>
        <v>43239</v>
      </c>
      <c r="E479" s="22">
        <f>+'JUNIO ORD'!E479+'PRIMER AJUSTE CUATRIMESTRAL 21'!E479</f>
        <v>1463</v>
      </c>
      <c r="F479" s="22">
        <f>+'JUNIO ORD'!F479</f>
        <v>3581</v>
      </c>
      <c r="G479" s="22">
        <f>+'JUNIO ORD'!G479</f>
        <v>695</v>
      </c>
      <c r="H479" s="22">
        <f>+'JUNIO ORD'!H479</f>
        <v>346</v>
      </c>
      <c r="I479" s="22">
        <f>+'JUNIO ORD'!I479</f>
        <v>682</v>
      </c>
      <c r="J479" s="22">
        <f>+'JUNIO ORD'!J479</f>
        <v>212</v>
      </c>
      <c r="K479" s="22">
        <v>0</v>
      </c>
      <c r="L479" s="22">
        <f>+'JUNIO ORD'!L479</f>
        <v>0</v>
      </c>
      <c r="M479" s="22">
        <f>+'JUNIO ORD'!M479</f>
        <v>0</v>
      </c>
      <c r="N479" s="6">
        <f t="shared" si="7"/>
        <v>118389</v>
      </c>
    </row>
    <row r="480" spans="1:14" x14ac:dyDescent="0.25">
      <c r="A480" s="9">
        <v>477</v>
      </c>
      <c r="B480" s="24" t="s">
        <v>491</v>
      </c>
      <c r="C480" s="22">
        <f>+'JUNIO ORD'!C480+'PRIMER AJUSTE CUATRIMESTRAL 21'!C480</f>
        <v>128215</v>
      </c>
      <c r="D480" s="22">
        <f>+'JUNIO ORD'!D480+'PRIMER AJUSTE CUATRIMESTRAL 21'!D480</f>
        <v>65172</v>
      </c>
      <c r="E480" s="22">
        <f>+'JUNIO ORD'!E480+'PRIMER AJUSTE CUATRIMESTRAL 21'!E480</f>
        <v>2648</v>
      </c>
      <c r="F480" s="22">
        <f>+'JUNIO ORD'!F480</f>
        <v>6373</v>
      </c>
      <c r="G480" s="22">
        <f>+'JUNIO ORD'!G480</f>
        <v>2379</v>
      </c>
      <c r="H480" s="22">
        <f>+'JUNIO ORD'!H480</f>
        <v>649</v>
      </c>
      <c r="I480" s="22">
        <f>+'JUNIO ORD'!I480</f>
        <v>1739</v>
      </c>
      <c r="J480" s="22">
        <f>+'JUNIO ORD'!J480</f>
        <v>366</v>
      </c>
      <c r="K480" s="22">
        <v>0</v>
      </c>
      <c r="L480" s="22">
        <f>+'JUNIO ORD'!L480</f>
        <v>0</v>
      </c>
      <c r="M480" s="22">
        <f>+'JUNIO ORD'!M480</f>
        <v>0</v>
      </c>
      <c r="N480" s="6">
        <f t="shared" si="7"/>
        <v>207541</v>
      </c>
    </row>
    <row r="481" spans="1:14" x14ac:dyDescent="0.25">
      <c r="A481" s="9">
        <v>478</v>
      </c>
      <c r="B481" s="24" t="s">
        <v>492</v>
      </c>
      <c r="C481" s="22">
        <f>+'JUNIO ORD'!C481+'PRIMER AJUSTE CUATRIMESTRAL 21'!C481</f>
        <v>126526</v>
      </c>
      <c r="D481" s="22">
        <f>+'JUNIO ORD'!D481+'PRIMER AJUSTE CUATRIMESTRAL 21'!D481</f>
        <v>38240</v>
      </c>
      <c r="E481" s="22">
        <f>+'JUNIO ORD'!E481+'PRIMER AJUSTE CUATRIMESTRAL 21'!E481</f>
        <v>2624</v>
      </c>
      <c r="F481" s="22">
        <f>+'JUNIO ORD'!F481</f>
        <v>6260</v>
      </c>
      <c r="G481" s="22">
        <f>+'JUNIO ORD'!G481</f>
        <v>2759</v>
      </c>
      <c r="H481" s="22">
        <f>+'JUNIO ORD'!H481</f>
        <v>643</v>
      </c>
      <c r="I481" s="22">
        <f>+'JUNIO ORD'!I481</f>
        <v>1941</v>
      </c>
      <c r="J481" s="22">
        <f>+'JUNIO ORD'!J481</f>
        <v>364</v>
      </c>
      <c r="K481" s="22">
        <v>0</v>
      </c>
      <c r="L481" s="22">
        <f>+'JUNIO ORD'!L481</f>
        <v>0</v>
      </c>
      <c r="M481" s="22">
        <f>+'JUNIO ORD'!M481</f>
        <v>0</v>
      </c>
      <c r="N481" s="6">
        <f t="shared" si="7"/>
        <v>179357</v>
      </c>
    </row>
    <row r="482" spans="1:14" x14ac:dyDescent="0.25">
      <c r="A482" s="9">
        <v>479</v>
      </c>
      <c r="B482" s="24" t="s">
        <v>493</v>
      </c>
      <c r="C482" s="22">
        <f>+'JUNIO ORD'!C482+'PRIMER AJUSTE CUATRIMESTRAL 21'!C482</f>
        <v>57494</v>
      </c>
      <c r="D482" s="22">
        <f>+'JUNIO ORD'!D482+'PRIMER AJUSTE CUATRIMESTRAL 21'!D482</f>
        <v>36712</v>
      </c>
      <c r="E482" s="22">
        <f>+'JUNIO ORD'!E482+'PRIMER AJUSTE CUATRIMESTRAL 21'!E482</f>
        <v>1094</v>
      </c>
      <c r="F482" s="22">
        <f>+'JUNIO ORD'!F482</f>
        <v>3166</v>
      </c>
      <c r="G482" s="22">
        <f>+'JUNIO ORD'!G482</f>
        <v>292</v>
      </c>
      <c r="H482" s="22">
        <f>+'JUNIO ORD'!H482</f>
        <v>269</v>
      </c>
      <c r="I482" s="22">
        <f>+'JUNIO ORD'!I482</f>
        <v>227</v>
      </c>
      <c r="J482" s="22">
        <f>+'JUNIO ORD'!J482</f>
        <v>192</v>
      </c>
      <c r="K482" s="22">
        <v>0</v>
      </c>
      <c r="L482" s="22">
        <f>+'JUNIO ORD'!L482</f>
        <v>0</v>
      </c>
      <c r="M482" s="22">
        <f>+'JUNIO ORD'!M482</f>
        <v>0</v>
      </c>
      <c r="N482" s="6">
        <f t="shared" si="7"/>
        <v>99446</v>
      </c>
    </row>
    <row r="483" spans="1:14" x14ac:dyDescent="0.25">
      <c r="A483" s="9">
        <v>480</v>
      </c>
      <c r="B483" s="24" t="s">
        <v>494</v>
      </c>
      <c r="C483" s="22">
        <f>+'JUNIO ORD'!C483+'PRIMER AJUSTE CUATRIMESTRAL 21'!C483</f>
        <v>120611</v>
      </c>
      <c r="D483" s="22">
        <f>+'JUNIO ORD'!D483+'PRIMER AJUSTE CUATRIMESTRAL 21'!D483</f>
        <v>49421</v>
      </c>
      <c r="E483" s="22">
        <f>+'JUNIO ORD'!E483+'PRIMER AJUSTE CUATRIMESTRAL 21'!E483</f>
        <v>2808</v>
      </c>
      <c r="F483" s="22">
        <f>+'JUNIO ORD'!F483</f>
        <v>5709</v>
      </c>
      <c r="G483" s="22">
        <f>+'JUNIO ORD'!G483</f>
        <v>2458</v>
      </c>
      <c r="H483" s="22">
        <f>+'JUNIO ORD'!H483</f>
        <v>660</v>
      </c>
      <c r="I483" s="22">
        <f>+'JUNIO ORD'!I483</f>
        <v>2184</v>
      </c>
      <c r="J483" s="22">
        <f>+'JUNIO ORD'!J483</f>
        <v>325</v>
      </c>
      <c r="K483" s="22">
        <v>0</v>
      </c>
      <c r="L483" s="22">
        <f>+'JUNIO ORD'!L483</f>
        <v>0</v>
      </c>
      <c r="M483" s="22">
        <f>+'JUNIO ORD'!M483</f>
        <v>0</v>
      </c>
      <c r="N483" s="6">
        <f t="shared" si="7"/>
        <v>184176</v>
      </c>
    </row>
    <row r="484" spans="1:14" x14ac:dyDescent="0.25">
      <c r="A484" s="9">
        <v>481</v>
      </c>
      <c r="B484" s="24" t="s">
        <v>495</v>
      </c>
      <c r="C484" s="22">
        <f>+'JUNIO ORD'!C484+'PRIMER AJUSTE CUATRIMESTRAL 21'!C484</f>
        <v>151384</v>
      </c>
      <c r="D484" s="22">
        <f>+'JUNIO ORD'!D484+'PRIMER AJUSTE CUATRIMESTRAL 21'!D484</f>
        <v>58146</v>
      </c>
      <c r="E484" s="22">
        <f>+'JUNIO ORD'!E484+'PRIMER AJUSTE CUATRIMESTRAL 21'!E484</f>
        <v>3606</v>
      </c>
      <c r="F484" s="22">
        <f>+'JUNIO ORD'!F484</f>
        <v>6738</v>
      </c>
      <c r="G484" s="22">
        <f>+'JUNIO ORD'!G484</f>
        <v>3703</v>
      </c>
      <c r="H484" s="22">
        <f>+'JUNIO ORD'!H484</f>
        <v>854</v>
      </c>
      <c r="I484" s="22">
        <f>+'JUNIO ORD'!I484</f>
        <v>3187</v>
      </c>
      <c r="J484" s="22">
        <f>+'JUNIO ORD'!J484</f>
        <v>383</v>
      </c>
      <c r="K484" s="22">
        <v>0</v>
      </c>
      <c r="L484" s="22">
        <f>+'JUNIO ORD'!L484</f>
        <v>4760</v>
      </c>
      <c r="M484" s="22">
        <f>+'JUNIO ORD'!M484</f>
        <v>0</v>
      </c>
      <c r="N484" s="6">
        <f t="shared" si="7"/>
        <v>232761</v>
      </c>
    </row>
    <row r="485" spans="1:14" x14ac:dyDescent="0.25">
      <c r="A485" s="9">
        <v>482</v>
      </c>
      <c r="B485" s="24" t="s">
        <v>496</v>
      </c>
      <c r="C485" s="22">
        <f>+'JUNIO ORD'!C485+'PRIMER AJUSTE CUATRIMESTRAL 21'!C485</f>
        <v>3217166</v>
      </c>
      <c r="D485" s="22">
        <f>+'JUNIO ORD'!D485+'PRIMER AJUSTE CUATRIMESTRAL 21'!D485</f>
        <v>1687422</v>
      </c>
      <c r="E485" s="22">
        <f>+'JUNIO ORD'!E485+'PRIMER AJUSTE CUATRIMESTRAL 21'!E485</f>
        <v>75294</v>
      </c>
      <c r="F485" s="22">
        <f>+'JUNIO ORD'!F485</f>
        <v>120579</v>
      </c>
      <c r="G485" s="22">
        <f>+'JUNIO ORD'!G485</f>
        <v>94524</v>
      </c>
      <c r="H485" s="22">
        <f>+'JUNIO ORD'!H485</f>
        <v>18738</v>
      </c>
      <c r="I485" s="22">
        <f>+'JUNIO ORD'!I485</f>
        <v>89127</v>
      </c>
      <c r="J485" s="22">
        <f>+'JUNIO ORD'!J485</f>
        <v>6072</v>
      </c>
      <c r="K485" s="22">
        <v>0</v>
      </c>
      <c r="L485" s="22">
        <f>+'JUNIO ORD'!L485</f>
        <v>0</v>
      </c>
      <c r="M485" s="22">
        <f>+'JUNIO ORD'!M485</f>
        <v>0</v>
      </c>
      <c r="N485" s="6">
        <f t="shared" si="7"/>
        <v>5308922</v>
      </c>
    </row>
    <row r="486" spans="1:14" x14ac:dyDescent="0.25">
      <c r="A486" s="9">
        <v>483</v>
      </c>
      <c r="B486" s="24" t="s">
        <v>497</v>
      </c>
      <c r="C486" s="22">
        <f>+'JUNIO ORD'!C486+'PRIMER AJUSTE CUATRIMESTRAL 21'!C486</f>
        <v>392851</v>
      </c>
      <c r="D486" s="22">
        <f>+'JUNIO ORD'!D486+'PRIMER AJUSTE CUATRIMESTRAL 21'!D486</f>
        <v>169609</v>
      </c>
      <c r="E486" s="22">
        <f>+'JUNIO ORD'!E486+'PRIMER AJUSTE CUATRIMESTRAL 21'!E486</f>
        <v>9215</v>
      </c>
      <c r="F486" s="22">
        <f>+'JUNIO ORD'!F486</f>
        <v>15621</v>
      </c>
      <c r="G486" s="22">
        <f>+'JUNIO ORD'!G486</f>
        <v>17256</v>
      </c>
      <c r="H486" s="22">
        <f>+'JUNIO ORD'!H486</f>
        <v>2263</v>
      </c>
      <c r="I486" s="22">
        <f>+'JUNIO ORD'!I486</f>
        <v>13208</v>
      </c>
      <c r="J486" s="22">
        <f>+'JUNIO ORD'!J486</f>
        <v>897</v>
      </c>
      <c r="K486" s="22">
        <v>0</v>
      </c>
      <c r="L486" s="22">
        <f>+'JUNIO ORD'!L486</f>
        <v>0</v>
      </c>
      <c r="M486" s="22">
        <f>+'JUNIO ORD'!M486</f>
        <v>0</v>
      </c>
      <c r="N486" s="6">
        <f t="shared" si="7"/>
        <v>620920</v>
      </c>
    </row>
    <row r="487" spans="1:14" x14ac:dyDescent="0.25">
      <c r="A487" s="9">
        <v>484</v>
      </c>
      <c r="B487" s="24" t="s">
        <v>498</v>
      </c>
      <c r="C487" s="22">
        <f>+'JUNIO ORD'!C487+'PRIMER AJUSTE CUATRIMESTRAL 21'!C487</f>
        <v>262010</v>
      </c>
      <c r="D487" s="22">
        <f>+'JUNIO ORD'!D487+'PRIMER AJUSTE CUATRIMESTRAL 21'!D487</f>
        <v>190254</v>
      </c>
      <c r="E487" s="22">
        <f>+'JUNIO ORD'!E487+'PRIMER AJUSTE CUATRIMESTRAL 21'!E487</f>
        <v>5882</v>
      </c>
      <c r="F487" s="22">
        <f>+'JUNIO ORD'!F487</f>
        <v>11004</v>
      </c>
      <c r="G487" s="22">
        <f>+'JUNIO ORD'!G487</f>
        <v>7826</v>
      </c>
      <c r="H487" s="22">
        <f>+'JUNIO ORD'!H487</f>
        <v>1455</v>
      </c>
      <c r="I487" s="22">
        <f>+'JUNIO ORD'!I487</f>
        <v>6295</v>
      </c>
      <c r="J487" s="22">
        <f>+'JUNIO ORD'!J487</f>
        <v>624</v>
      </c>
      <c r="K487" s="22">
        <v>0</v>
      </c>
      <c r="L487" s="22">
        <f>+'JUNIO ORD'!L487</f>
        <v>33271</v>
      </c>
      <c r="M487" s="22">
        <f>+'JUNIO ORD'!M487</f>
        <v>0</v>
      </c>
      <c r="N487" s="6">
        <f t="shared" si="7"/>
        <v>518621</v>
      </c>
    </row>
    <row r="488" spans="1:14" x14ac:dyDescent="0.25">
      <c r="A488" s="9">
        <v>485</v>
      </c>
      <c r="B488" s="24" t="s">
        <v>499</v>
      </c>
      <c r="C488" s="22">
        <f>+'JUNIO ORD'!C488+'PRIMER AJUSTE CUATRIMESTRAL 21'!C488</f>
        <v>181067</v>
      </c>
      <c r="D488" s="22">
        <f>+'JUNIO ORD'!D488+'PRIMER AJUSTE CUATRIMESTRAL 21'!D488</f>
        <v>182508</v>
      </c>
      <c r="E488" s="22">
        <f>+'JUNIO ORD'!E488+'PRIMER AJUSTE CUATRIMESTRAL 21'!E488</f>
        <v>4170</v>
      </c>
      <c r="F488" s="22">
        <f>+'JUNIO ORD'!F488</f>
        <v>8393</v>
      </c>
      <c r="G488" s="22">
        <f>+'JUNIO ORD'!G488</f>
        <v>5968</v>
      </c>
      <c r="H488" s="22">
        <f>+'JUNIO ORD'!H488</f>
        <v>992</v>
      </c>
      <c r="I488" s="22">
        <f>+'JUNIO ORD'!I488</f>
        <v>4086</v>
      </c>
      <c r="J488" s="22">
        <f>+'JUNIO ORD'!J488</f>
        <v>487</v>
      </c>
      <c r="K488" s="22">
        <v>0</v>
      </c>
      <c r="L488" s="22">
        <f>+'JUNIO ORD'!L488</f>
        <v>0</v>
      </c>
      <c r="M488" s="22">
        <f>+'JUNIO ORD'!M488</f>
        <v>0</v>
      </c>
      <c r="N488" s="6">
        <f t="shared" si="7"/>
        <v>387671</v>
      </c>
    </row>
    <row r="489" spans="1:14" x14ac:dyDescent="0.25">
      <c r="A489" s="9">
        <v>486</v>
      </c>
      <c r="B489" s="24" t="s">
        <v>500</v>
      </c>
      <c r="C489" s="22">
        <f>+'JUNIO ORD'!C489+'PRIMER AJUSTE CUATRIMESTRAL 21'!C489</f>
        <v>163867</v>
      </c>
      <c r="D489" s="22">
        <f>+'JUNIO ORD'!D489+'PRIMER AJUSTE CUATRIMESTRAL 21'!D489</f>
        <v>273970</v>
      </c>
      <c r="E489" s="22">
        <f>+'JUNIO ORD'!E489+'PRIMER AJUSTE CUATRIMESTRAL 21'!E489</f>
        <v>4226</v>
      </c>
      <c r="F489" s="22">
        <f>+'JUNIO ORD'!F489</f>
        <v>6758</v>
      </c>
      <c r="G489" s="22">
        <f>+'JUNIO ORD'!G489</f>
        <v>4160</v>
      </c>
      <c r="H489" s="22">
        <f>+'JUNIO ORD'!H489</f>
        <v>983</v>
      </c>
      <c r="I489" s="22">
        <f>+'JUNIO ORD'!I489</f>
        <v>4320</v>
      </c>
      <c r="J489" s="22">
        <f>+'JUNIO ORD'!J489</f>
        <v>371</v>
      </c>
      <c r="K489" s="22">
        <v>0</v>
      </c>
      <c r="L489" s="22">
        <f>+'JUNIO ORD'!L489</f>
        <v>0</v>
      </c>
      <c r="M489" s="22">
        <f>+'JUNIO ORD'!M489</f>
        <v>0</v>
      </c>
      <c r="N489" s="6">
        <f t="shared" si="7"/>
        <v>458655</v>
      </c>
    </row>
    <row r="490" spans="1:14" x14ac:dyDescent="0.25">
      <c r="A490" s="9">
        <v>487</v>
      </c>
      <c r="B490" s="24" t="s">
        <v>501</v>
      </c>
      <c r="C490" s="22">
        <f>+'JUNIO ORD'!C490+'PRIMER AJUSTE CUATRIMESTRAL 21'!C490</f>
        <v>203227</v>
      </c>
      <c r="D490" s="22">
        <f>+'JUNIO ORD'!D490+'PRIMER AJUSTE CUATRIMESTRAL 21'!D490</f>
        <v>102947</v>
      </c>
      <c r="E490" s="22">
        <f>+'JUNIO ORD'!E490+'PRIMER AJUSTE CUATRIMESTRAL 21'!E490</f>
        <v>3459</v>
      </c>
      <c r="F490" s="22">
        <f>+'JUNIO ORD'!F490</f>
        <v>6686</v>
      </c>
      <c r="G490" s="22">
        <f>+'JUNIO ORD'!G490</f>
        <v>3291</v>
      </c>
      <c r="H490" s="22">
        <f>+'JUNIO ORD'!H490</f>
        <v>1078</v>
      </c>
      <c r="I490" s="22">
        <f>+'JUNIO ORD'!I490</f>
        <v>3507</v>
      </c>
      <c r="J490" s="22">
        <f>+'JUNIO ORD'!J490</f>
        <v>461</v>
      </c>
      <c r="K490" s="22">
        <v>0</v>
      </c>
      <c r="L490" s="22">
        <f>+'JUNIO ORD'!L490</f>
        <v>8222</v>
      </c>
      <c r="M490" s="22">
        <f>+'JUNIO ORD'!M490</f>
        <v>0</v>
      </c>
      <c r="N490" s="6">
        <f t="shared" si="7"/>
        <v>332878</v>
      </c>
    </row>
    <row r="491" spans="1:14" x14ac:dyDescent="0.25">
      <c r="A491" s="9">
        <v>488</v>
      </c>
      <c r="B491" s="24" t="s">
        <v>502</v>
      </c>
      <c r="C491" s="22">
        <f>+'JUNIO ORD'!C491+'PRIMER AJUSTE CUATRIMESTRAL 21'!C491</f>
        <v>65717</v>
      </c>
      <c r="D491" s="22">
        <f>+'JUNIO ORD'!D491+'PRIMER AJUSTE CUATRIMESTRAL 21'!D491</f>
        <v>40794</v>
      </c>
      <c r="E491" s="22">
        <f>+'JUNIO ORD'!E491+'PRIMER AJUSTE CUATRIMESTRAL 21'!E491</f>
        <v>1350</v>
      </c>
      <c r="F491" s="22">
        <f>+'JUNIO ORD'!F491</f>
        <v>3457</v>
      </c>
      <c r="G491" s="22">
        <f>+'JUNIO ORD'!G491</f>
        <v>215</v>
      </c>
      <c r="H491" s="22">
        <f>+'JUNIO ORD'!H491</f>
        <v>325</v>
      </c>
      <c r="I491" s="22">
        <f>+'JUNIO ORD'!I491</f>
        <v>402</v>
      </c>
      <c r="J491" s="22">
        <f>+'JUNIO ORD'!J491</f>
        <v>203</v>
      </c>
      <c r="K491" s="22">
        <v>0</v>
      </c>
      <c r="L491" s="22">
        <f>+'JUNIO ORD'!L491</f>
        <v>0</v>
      </c>
      <c r="M491" s="22">
        <f>+'JUNIO ORD'!M491</f>
        <v>0</v>
      </c>
      <c r="N491" s="6">
        <f t="shared" si="7"/>
        <v>112463</v>
      </c>
    </row>
    <row r="492" spans="1:14" x14ac:dyDescent="0.25">
      <c r="A492" s="9">
        <v>489</v>
      </c>
      <c r="B492" s="24" t="s">
        <v>503</v>
      </c>
      <c r="C492" s="22">
        <f>+'JUNIO ORD'!C492+'PRIMER AJUSTE CUATRIMESTRAL 21'!C492</f>
        <v>259896</v>
      </c>
      <c r="D492" s="22">
        <f>+'JUNIO ORD'!D492+'PRIMER AJUSTE CUATRIMESTRAL 21'!D492</f>
        <v>69625</v>
      </c>
      <c r="E492" s="22">
        <f>+'JUNIO ORD'!E492+'PRIMER AJUSTE CUATRIMESTRAL 21'!E492</f>
        <v>5750</v>
      </c>
      <c r="F492" s="22">
        <f>+'JUNIO ORD'!F492</f>
        <v>11819</v>
      </c>
      <c r="G492" s="22">
        <f>+'JUNIO ORD'!G492</f>
        <v>8691</v>
      </c>
      <c r="H492" s="22">
        <f>+'JUNIO ORD'!H492</f>
        <v>1401</v>
      </c>
      <c r="I492" s="22">
        <f>+'JUNIO ORD'!I492</f>
        <v>6025</v>
      </c>
      <c r="J492" s="22">
        <f>+'JUNIO ORD'!J492</f>
        <v>678</v>
      </c>
      <c r="K492" s="22">
        <v>0</v>
      </c>
      <c r="L492" s="22">
        <f>+'JUNIO ORD'!L492</f>
        <v>6560</v>
      </c>
      <c r="M492" s="22">
        <f>+'JUNIO ORD'!M492</f>
        <v>0</v>
      </c>
      <c r="N492" s="6">
        <f t="shared" si="7"/>
        <v>370445</v>
      </c>
    </row>
    <row r="493" spans="1:14" x14ac:dyDescent="0.25">
      <c r="A493" s="9">
        <v>490</v>
      </c>
      <c r="B493" s="24" t="s">
        <v>504</v>
      </c>
      <c r="C493" s="22">
        <f>+'JUNIO ORD'!C493+'PRIMER AJUSTE CUATRIMESTRAL 21'!C493</f>
        <v>167084</v>
      </c>
      <c r="D493" s="22">
        <f>+'JUNIO ORD'!D493+'PRIMER AJUSTE CUATRIMESTRAL 21'!D493</f>
        <v>57540</v>
      </c>
      <c r="E493" s="22">
        <f>+'JUNIO ORD'!E493+'PRIMER AJUSTE CUATRIMESTRAL 21'!E493</f>
        <v>3960</v>
      </c>
      <c r="F493" s="22">
        <f>+'JUNIO ORD'!F493</f>
        <v>7549</v>
      </c>
      <c r="G493" s="22">
        <f>+'JUNIO ORD'!G493</f>
        <v>5440</v>
      </c>
      <c r="H493" s="22">
        <f>+'JUNIO ORD'!H493</f>
        <v>937</v>
      </c>
      <c r="I493" s="22">
        <f>+'JUNIO ORD'!I493</f>
        <v>4044</v>
      </c>
      <c r="J493" s="22">
        <f>+'JUNIO ORD'!J493</f>
        <v>439</v>
      </c>
      <c r="K493" s="22">
        <v>0</v>
      </c>
      <c r="L493" s="22">
        <f>+'JUNIO ORD'!L493</f>
        <v>0</v>
      </c>
      <c r="M493" s="22">
        <f>+'JUNIO ORD'!M493</f>
        <v>0</v>
      </c>
      <c r="N493" s="6">
        <f t="shared" si="7"/>
        <v>246993</v>
      </c>
    </row>
    <row r="494" spans="1:14" x14ac:dyDescent="0.25">
      <c r="A494" s="9">
        <v>491</v>
      </c>
      <c r="B494" s="24" t="s">
        <v>505</v>
      </c>
      <c r="C494" s="22">
        <f>+'JUNIO ORD'!C494+'PRIMER AJUSTE CUATRIMESTRAL 21'!C494</f>
        <v>210010</v>
      </c>
      <c r="D494" s="22">
        <f>+'JUNIO ORD'!D494+'PRIMER AJUSTE CUATRIMESTRAL 21'!D494</f>
        <v>56958</v>
      </c>
      <c r="E494" s="22">
        <f>+'JUNIO ORD'!E494+'PRIMER AJUSTE CUATRIMESTRAL 21'!E494</f>
        <v>5369</v>
      </c>
      <c r="F494" s="22">
        <f>+'JUNIO ORD'!F494</f>
        <v>8759</v>
      </c>
      <c r="G494" s="22">
        <f>+'JUNIO ORD'!G494</f>
        <v>8573</v>
      </c>
      <c r="H494" s="22">
        <f>+'JUNIO ORD'!H494</f>
        <v>1252</v>
      </c>
      <c r="I494" s="22">
        <f>+'JUNIO ORD'!I494</f>
        <v>6672</v>
      </c>
      <c r="J494" s="22">
        <f>+'JUNIO ORD'!J494</f>
        <v>543</v>
      </c>
      <c r="K494" s="22">
        <v>0</v>
      </c>
      <c r="L494" s="22">
        <f>+'JUNIO ORD'!L494</f>
        <v>0</v>
      </c>
      <c r="M494" s="22">
        <f>+'JUNIO ORD'!M494</f>
        <v>0</v>
      </c>
      <c r="N494" s="6">
        <f t="shared" si="7"/>
        <v>298136</v>
      </c>
    </row>
    <row r="495" spans="1:14" x14ac:dyDescent="0.25">
      <c r="A495" s="9">
        <v>492</v>
      </c>
      <c r="B495" s="24" t="s">
        <v>506</v>
      </c>
      <c r="C495" s="22">
        <f>+'JUNIO ORD'!C495+'PRIMER AJUSTE CUATRIMESTRAL 21'!C495</f>
        <v>245268</v>
      </c>
      <c r="D495" s="22">
        <f>+'JUNIO ORD'!D495+'PRIMER AJUSTE CUATRIMESTRAL 21'!D495</f>
        <v>138318</v>
      </c>
      <c r="E495" s="22">
        <f>+'JUNIO ORD'!E495+'PRIMER AJUSTE CUATRIMESTRAL 21'!E495</f>
        <v>5306</v>
      </c>
      <c r="F495" s="22">
        <f>+'JUNIO ORD'!F495</f>
        <v>11726</v>
      </c>
      <c r="G495" s="22">
        <f>+'JUNIO ORD'!G495</f>
        <v>5132</v>
      </c>
      <c r="H495" s="22">
        <f>+'JUNIO ORD'!H495</f>
        <v>1289</v>
      </c>
      <c r="I495" s="22">
        <f>+'JUNIO ORD'!I495</f>
        <v>3948</v>
      </c>
      <c r="J495" s="22">
        <f>+'JUNIO ORD'!J495</f>
        <v>714</v>
      </c>
      <c r="K495" s="22">
        <v>0</v>
      </c>
      <c r="L495" s="22">
        <f>+'JUNIO ORD'!L495</f>
        <v>0</v>
      </c>
      <c r="M495" s="22">
        <f>+'JUNIO ORD'!M495</f>
        <v>0</v>
      </c>
      <c r="N495" s="6">
        <f t="shared" si="7"/>
        <v>411701</v>
      </c>
    </row>
    <row r="496" spans="1:14" x14ac:dyDescent="0.25">
      <c r="A496" s="9">
        <v>493</v>
      </c>
      <c r="B496" s="24" t="s">
        <v>507</v>
      </c>
      <c r="C496" s="22">
        <f>+'JUNIO ORD'!C496+'PRIMER AJUSTE CUATRIMESTRAL 21'!C496</f>
        <v>72820</v>
      </c>
      <c r="D496" s="22">
        <f>+'JUNIO ORD'!D496+'PRIMER AJUSTE CUATRIMESTRAL 21'!D496</f>
        <v>43233</v>
      </c>
      <c r="E496" s="22">
        <f>+'JUNIO ORD'!E496+'PRIMER AJUSTE CUATRIMESTRAL 21'!E496</f>
        <v>1864</v>
      </c>
      <c r="F496" s="22">
        <f>+'JUNIO ORD'!F496</f>
        <v>3332</v>
      </c>
      <c r="G496" s="22">
        <f>+'JUNIO ORD'!G496</f>
        <v>882</v>
      </c>
      <c r="H496" s="22">
        <f>+'JUNIO ORD'!H496</f>
        <v>424</v>
      </c>
      <c r="I496" s="22">
        <f>+'JUNIO ORD'!I496</f>
        <v>1362</v>
      </c>
      <c r="J496" s="22">
        <f>+'JUNIO ORD'!J496</f>
        <v>199</v>
      </c>
      <c r="K496" s="22">
        <v>0</v>
      </c>
      <c r="L496" s="22">
        <f>+'JUNIO ORD'!L496</f>
        <v>0</v>
      </c>
      <c r="M496" s="22">
        <f>+'JUNIO ORD'!M496</f>
        <v>0</v>
      </c>
      <c r="N496" s="6">
        <f t="shared" si="7"/>
        <v>124116</v>
      </c>
    </row>
    <row r="497" spans="1:14" x14ac:dyDescent="0.25">
      <c r="A497" s="9">
        <v>494</v>
      </c>
      <c r="B497" s="24" t="s">
        <v>508</v>
      </c>
      <c r="C497" s="22">
        <f>+'JUNIO ORD'!C497+'PRIMER AJUSTE CUATRIMESTRAL 21'!C497</f>
        <v>253839</v>
      </c>
      <c r="D497" s="22">
        <f>+'JUNIO ORD'!D497+'PRIMER AJUSTE CUATRIMESTRAL 21'!D497</f>
        <v>99674</v>
      </c>
      <c r="E497" s="22">
        <f>+'JUNIO ORD'!E497+'PRIMER AJUSTE CUATRIMESTRAL 21'!E497</f>
        <v>6196</v>
      </c>
      <c r="F497" s="22">
        <f>+'JUNIO ORD'!F497</f>
        <v>11302</v>
      </c>
      <c r="G497" s="22">
        <f>+'JUNIO ORD'!G497</f>
        <v>12189</v>
      </c>
      <c r="H497" s="22">
        <f>+'JUNIO ORD'!H497</f>
        <v>1452</v>
      </c>
      <c r="I497" s="22">
        <f>+'JUNIO ORD'!I497</f>
        <v>7645</v>
      </c>
      <c r="J497" s="22">
        <f>+'JUNIO ORD'!J497</f>
        <v>668</v>
      </c>
      <c r="K497" s="22">
        <v>0</v>
      </c>
      <c r="L497" s="22">
        <f>+'JUNIO ORD'!L497</f>
        <v>0</v>
      </c>
      <c r="M497" s="22">
        <f>+'JUNIO ORD'!M497</f>
        <v>0</v>
      </c>
      <c r="N497" s="6">
        <f t="shared" si="7"/>
        <v>392965</v>
      </c>
    </row>
    <row r="498" spans="1:14" x14ac:dyDescent="0.25">
      <c r="A498" s="9">
        <v>495</v>
      </c>
      <c r="B498" s="24" t="s">
        <v>509</v>
      </c>
      <c r="C498" s="22">
        <f>+'JUNIO ORD'!C498+'PRIMER AJUSTE CUATRIMESTRAL 21'!C498</f>
        <v>179733</v>
      </c>
      <c r="D498" s="22">
        <f>+'JUNIO ORD'!D498+'PRIMER AJUSTE CUATRIMESTRAL 21'!D498</f>
        <v>58101</v>
      </c>
      <c r="E498" s="22">
        <f>+'JUNIO ORD'!E498+'PRIMER AJUSTE CUATRIMESTRAL 21'!E498</f>
        <v>3972</v>
      </c>
      <c r="F498" s="22">
        <f>+'JUNIO ORD'!F498</f>
        <v>8623</v>
      </c>
      <c r="G498" s="22">
        <f>+'JUNIO ORD'!G498</f>
        <v>5866</v>
      </c>
      <c r="H498" s="22">
        <f>+'JUNIO ORD'!H498</f>
        <v>954</v>
      </c>
      <c r="I498" s="22">
        <f>+'JUNIO ORD'!I498</f>
        <v>3675</v>
      </c>
      <c r="J498" s="22">
        <f>+'JUNIO ORD'!J498</f>
        <v>500</v>
      </c>
      <c r="K498" s="22">
        <v>0</v>
      </c>
      <c r="L498" s="22">
        <f>+'JUNIO ORD'!L498</f>
        <v>0</v>
      </c>
      <c r="M498" s="22">
        <f>+'JUNIO ORD'!M498</f>
        <v>0</v>
      </c>
      <c r="N498" s="6">
        <f t="shared" si="7"/>
        <v>261424</v>
      </c>
    </row>
    <row r="499" spans="1:14" x14ac:dyDescent="0.25">
      <c r="A499" s="9">
        <v>496</v>
      </c>
      <c r="B499" s="24" t="s">
        <v>510</v>
      </c>
      <c r="C499" s="22">
        <f>+'JUNIO ORD'!C499+'PRIMER AJUSTE CUATRIMESTRAL 21'!C499</f>
        <v>111855</v>
      </c>
      <c r="D499" s="22">
        <f>+'JUNIO ORD'!D499+'PRIMER AJUSTE CUATRIMESTRAL 21'!D499</f>
        <v>76346</v>
      </c>
      <c r="E499" s="22">
        <f>+'JUNIO ORD'!E499+'PRIMER AJUSTE CUATRIMESTRAL 21'!E499</f>
        <v>2493</v>
      </c>
      <c r="F499" s="22">
        <f>+'JUNIO ORD'!F499</f>
        <v>5134</v>
      </c>
      <c r="G499" s="22">
        <f>+'JUNIO ORD'!G499</f>
        <v>2919</v>
      </c>
      <c r="H499" s="22">
        <f>+'JUNIO ORD'!H499</f>
        <v>604</v>
      </c>
      <c r="I499" s="22">
        <f>+'JUNIO ORD'!I499</f>
        <v>2433</v>
      </c>
      <c r="J499" s="22">
        <f>+'JUNIO ORD'!J499</f>
        <v>298</v>
      </c>
      <c r="K499" s="22">
        <v>0</v>
      </c>
      <c r="L499" s="22">
        <f>+'JUNIO ORD'!L499</f>
        <v>4616</v>
      </c>
      <c r="M499" s="22">
        <f>+'JUNIO ORD'!M499</f>
        <v>0</v>
      </c>
      <c r="N499" s="6">
        <f t="shared" si="7"/>
        <v>206698</v>
      </c>
    </row>
    <row r="500" spans="1:14" x14ac:dyDescent="0.25">
      <c r="A500" s="9">
        <v>497</v>
      </c>
      <c r="B500" s="24" t="s">
        <v>511</v>
      </c>
      <c r="C500" s="22">
        <f>+'JUNIO ORD'!C500+'PRIMER AJUSTE CUATRIMESTRAL 21'!C500</f>
        <v>222263</v>
      </c>
      <c r="D500" s="22">
        <f>+'JUNIO ORD'!D500+'PRIMER AJUSTE CUATRIMESTRAL 21'!D500</f>
        <v>174643</v>
      </c>
      <c r="E500" s="22">
        <f>+'JUNIO ORD'!E500+'PRIMER AJUSTE CUATRIMESTRAL 21'!E500</f>
        <v>5158</v>
      </c>
      <c r="F500" s="22">
        <f>+'JUNIO ORD'!F500</f>
        <v>10123</v>
      </c>
      <c r="G500" s="22">
        <f>+'JUNIO ORD'!G500</f>
        <v>8270</v>
      </c>
      <c r="H500" s="22">
        <f>+'JUNIO ORD'!H500</f>
        <v>1229</v>
      </c>
      <c r="I500" s="22">
        <f>+'JUNIO ORD'!I500</f>
        <v>5413</v>
      </c>
      <c r="J500" s="22">
        <f>+'JUNIO ORD'!J500</f>
        <v>593</v>
      </c>
      <c r="K500" s="22">
        <v>0</v>
      </c>
      <c r="L500" s="22">
        <f>+'JUNIO ORD'!L500</f>
        <v>0</v>
      </c>
      <c r="M500" s="22">
        <f>+'JUNIO ORD'!M500</f>
        <v>0</v>
      </c>
      <c r="N500" s="6">
        <f t="shared" si="7"/>
        <v>427692</v>
      </c>
    </row>
    <row r="501" spans="1:14" x14ac:dyDescent="0.25">
      <c r="A501" s="9">
        <v>498</v>
      </c>
      <c r="B501" s="24" t="s">
        <v>512</v>
      </c>
      <c r="C501" s="22">
        <f>+'JUNIO ORD'!C501+'PRIMER AJUSTE CUATRIMESTRAL 21'!C501</f>
        <v>344507</v>
      </c>
      <c r="D501" s="22">
        <f>+'JUNIO ORD'!D501+'PRIMER AJUSTE CUATRIMESTRAL 21'!D501</f>
        <v>110428</v>
      </c>
      <c r="E501" s="22">
        <f>+'JUNIO ORD'!E501+'PRIMER AJUSTE CUATRIMESTRAL 21'!E501</f>
        <v>8116</v>
      </c>
      <c r="F501" s="22">
        <f>+'JUNIO ORD'!F501</f>
        <v>15667</v>
      </c>
      <c r="G501" s="22">
        <f>+'JUNIO ORD'!G501</f>
        <v>14439</v>
      </c>
      <c r="H501" s="22">
        <f>+'JUNIO ORD'!H501</f>
        <v>1922</v>
      </c>
      <c r="I501" s="22">
        <f>+'JUNIO ORD'!I501</f>
        <v>9212</v>
      </c>
      <c r="J501" s="22">
        <f>+'JUNIO ORD'!J501</f>
        <v>972</v>
      </c>
      <c r="K501" s="22">
        <v>0</v>
      </c>
      <c r="L501" s="22">
        <f>+'JUNIO ORD'!L501</f>
        <v>0</v>
      </c>
      <c r="M501" s="22">
        <f>+'JUNIO ORD'!M501</f>
        <v>257612</v>
      </c>
      <c r="N501" s="6">
        <f t="shared" si="7"/>
        <v>762875</v>
      </c>
    </row>
    <row r="502" spans="1:14" x14ac:dyDescent="0.25">
      <c r="A502" s="9">
        <v>499</v>
      </c>
      <c r="B502" s="24" t="s">
        <v>513</v>
      </c>
      <c r="C502" s="22">
        <f>+'JUNIO ORD'!C502+'PRIMER AJUSTE CUATRIMESTRAL 21'!C502</f>
        <v>157604</v>
      </c>
      <c r="D502" s="22">
        <f>+'JUNIO ORD'!D502+'PRIMER AJUSTE CUATRIMESTRAL 21'!D502</f>
        <v>104039</v>
      </c>
      <c r="E502" s="22">
        <f>+'JUNIO ORD'!E502+'PRIMER AJUSTE CUATRIMESTRAL 21'!E502</f>
        <v>3848</v>
      </c>
      <c r="F502" s="22">
        <f>+'JUNIO ORD'!F502</f>
        <v>6183</v>
      </c>
      <c r="G502" s="22">
        <f>+'JUNIO ORD'!G502</f>
        <v>2977</v>
      </c>
      <c r="H502" s="22">
        <f>+'JUNIO ORD'!H502</f>
        <v>930</v>
      </c>
      <c r="I502" s="22">
        <f>+'JUNIO ORD'!I502</f>
        <v>3778</v>
      </c>
      <c r="J502" s="22">
        <f>+'JUNIO ORD'!J502</f>
        <v>400</v>
      </c>
      <c r="K502" s="22">
        <v>0</v>
      </c>
      <c r="L502" s="22">
        <f>+'JUNIO ORD'!L502</f>
        <v>11334</v>
      </c>
      <c r="M502" s="22">
        <f>+'JUNIO ORD'!M502</f>
        <v>0</v>
      </c>
      <c r="N502" s="6">
        <f t="shared" si="7"/>
        <v>291093</v>
      </c>
    </row>
    <row r="503" spans="1:14" x14ac:dyDescent="0.25">
      <c r="A503" s="9">
        <v>500</v>
      </c>
      <c r="B503" s="24" t="s">
        <v>514</v>
      </c>
      <c r="C503" s="22">
        <f>+'JUNIO ORD'!C503+'PRIMER AJUSTE CUATRIMESTRAL 21'!C503</f>
        <v>371465</v>
      </c>
      <c r="D503" s="22">
        <f>+'JUNIO ORD'!D503+'PRIMER AJUSTE CUATRIMESTRAL 21'!D503</f>
        <v>243435</v>
      </c>
      <c r="E503" s="22">
        <f>+'JUNIO ORD'!E503+'PRIMER AJUSTE CUATRIMESTRAL 21'!E503</f>
        <v>9202</v>
      </c>
      <c r="F503" s="22">
        <f>+'JUNIO ORD'!F503</f>
        <v>16112</v>
      </c>
      <c r="G503" s="22">
        <f>+'JUNIO ORD'!G503</f>
        <v>13908</v>
      </c>
      <c r="H503" s="22">
        <f>+'JUNIO ORD'!H503</f>
        <v>2155</v>
      </c>
      <c r="I503" s="22">
        <f>+'JUNIO ORD'!I503</f>
        <v>10705</v>
      </c>
      <c r="J503" s="22">
        <f>+'JUNIO ORD'!J503</f>
        <v>936</v>
      </c>
      <c r="K503" s="22">
        <v>0</v>
      </c>
      <c r="L503" s="22">
        <f>+'JUNIO ORD'!L503</f>
        <v>0</v>
      </c>
      <c r="M503" s="22">
        <f>+'JUNIO ORD'!M503</f>
        <v>0</v>
      </c>
      <c r="N503" s="6">
        <f t="shared" si="7"/>
        <v>667918</v>
      </c>
    </row>
    <row r="504" spans="1:14" x14ac:dyDescent="0.25">
      <c r="A504" s="9">
        <v>501</v>
      </c>
      <c r="B504" s="24" t="s">
        <v>515</v>
      </c>
      <c r="C504" s="22">
        <f>+'JUNIO ORD'!C504+'PRIMER AJUSTE CUATRIMESTRAL 21'!C504</f>
        <v>92373</v>
      </c>
      <c r="D504" s="22">
        <f>+'JUNIO ORD'!D504+'PRIMER AJUSTE CUATRIMESTRAL 21'!D504</f>
        <v>52641</v>
      </c>
      <c r="E504" s="22">
        <f>+'JUNIO ORD'!E504+'PRIMER AJUSTE CUATRIMESTRAL 21'!E504</f>
        <v>2027</v>
      </c>
      <c r="F504" s="22">
        <f>+'JUNIO ORD'!F504</f>
        <v>4642</v>
      </c>
      <c r="G504" s="22">
        <f>+'JUNIO ORD'!G504</f>
        <v>1697</v>
      </c>
      <c r="H504" s="22">
        <f>+'JUNIO ORD'!H504</f>
        <v>481</v>
      </c>
      <c r="I504" s="22">
        <f>+'JUNIO ORD'!I504</f>
        <v>1379</v>
      </c>
      <c r="J504" s="22">
        <f>+'JUNIO ORD'!J504</f>
        <v>268</v>
      </c>
      <c r="K504" s="22">
        <v>0</v>
      </c>
      <c r="L504" s="22">
        <f>+'JUNIO ORD'!L504</f>
        <v>0</v>
      </c>
      <c r="M504" s="22">
        <f>+'JUNIO ORD'!M504</f>
        <v>0</v>
      </c>
      <c r="N504" s="6">
        <f t="shared" si="7"/>
        <v>155508</v>
      </c>
    </row>
    <row r="505" spans="1:14" x14ac:dyDescent="0.25">
      <c r="A505" s="9">
        <v>502</v>
      </c>
      <c r="B505" s="24" t="s">
        <v>516</v>
      </c>
      <c r="C505" s="22">
        <f>+'JUNIO ORD'!C505+'PRIMER AJUSTE CUATRIMESTRAL 21'!C505</f>
        <v>356011</v>
      </c>
      <c r="D505" s="22">
        <f>+'JUNIO ORD'!D505+'PRIMER AJUSTE CUATRIMESTRAL 21'!D505</f>
        <v>62053</v>
      </c>
      <c r="E505" s="22">
        <f>+'JUNIO ORD'!E505+'PRIMER AJUSTE CUATRIMESTRAL 21'!E505</f>
        <v>12713</v>
      </c>
      <c r="F505" s="22">
        <f>+'JUNIO ORD'!F505</f>
        <v>11901</v>
      </c>
      <c r="G505" s="22">
        <f>+'JUNIO ORD'!G505</f>
        <v>10223</v>
      </c>
      <c r="H505" s="22">
        <f>+'JUNIO ORD'!H505</f>
        <v>2678</v>
      </c>
      <c r="I505" s="22">
        <f>+'JUNIO ORD'!I505</f>
        <v>14335</v>
      </c>
      <c r="J505" s="22">
        <f>+'JUNIO ORD'!J505</f>
        <v>707</v>
      </c>
      <c r="K505" s="22">
        <v>0</v>
      </c>
      <c r="L505" s="22">
        <f>+'JUNIO ORD'!L505</f>
        <v>0</v>
      </c>
      <c r="M505" s="22">
        <f>+'JUNIO ORD'!M505</f>
        <v>0</v>
      </c>
      <c r="N505" s="6">
        <f t="shared" si="7"/>
        <v>470621</v>
      </c>
    </row>
    <row r="506" spans="1:14" x14ac:dyDescent="0.25">
      <c r="A506" s="9">
        <v>503</v>
      </c>
      <c r="B506" s="24" t="s">
        <v>517</v>
      </c>
      <c r="C506" s="22">
        <f>+'JUNIO ORD'!C506+'PRIMER AJUSTE CUATRIMESTRAL 21'!C506</f>
        <v>124449</v>
      </c>
      <c r="D506" s="22">
        <f>+'JUNIO ORD'!D506+'PRIMER AJUSTE CUATRIMESTRAL 21'!D506</f>
        <v>50723</v>
      </c>
      <c r="E506" s="22">
        <f>+'JUNIO ORD'!E506+'PRIMER AJUSTE CUATRIMESTRAL 21'!E506</f>
        <v>2042</v>
      </c>
      <c r="F506" s="22">
        <f>+'JUNIO ORD'!F506</f>
        <v>5794</v>
      </c>
      <c r="G506" s="22">
        <f>+'JUNIO ORD'!G506</f>
        <v>665</v>
      </c>
      <c r="H506" s="22">
        <f>+'JUNIO ORD'!H506</f>
        <v>577</v>
      </c>
      <c r="I506" s="22">
        <f>+'JUNIO ORD'!I506</f>
        <v>747</v>
      </c>
      <c r="J506" s="22">
        <f>+'JUNIO ORD'!J506</f>
        <v>324</v>
      </c>
      <c r="K506" s="22">
        <v>0</v>
      </c>
      <c r="L506" s="22">
        <f>+'JUNIO ORD'!L506</f>
        <v>0</v>
      </c>
      <c r="M506" s="22">
        <f>+'JUNIO ORD'!M506</f>
        <v>0</v>
      </c>
      <c r="N506" s="6">
        <f t="shared" si="7"/>
        <v>185321</v>
      </c>
    </row>
    <row r="507" spans="1:14" x14ac:dyDescent="0.25">
      <c r="A507" s="9">
        <v>504</v>
      </c>
      <c r="B507" s="24" t="s">
        <v>518</v>
      </c>
      <c r="C507" s="22">
        <f>+'JUNIO ORD'!C507+'PRIMER AJUSTE CUATRIMESTRAL 21'!C507</f>
        <v>146112</v>
      </c>
      <c r="D507" s="22">
        <f>+'JUNIO ORD'!D507+'PRIMER AJUSTE CUATRIMESTRAL 21'!D507</f>
        <v>83600</v>
      </c>
      <c r="E507" s="22">
        <f>+'JUNIO ORD'!E507+'PRIMER AJUSTE CUATRIMESTRAL 21'!E507</f>
        <v>3042</v>
      </c>
      <c r="F507" s="22">
        <f>+'JUNIO ORD'!F507</f>
        <v>6498</v>
      </c>
      <c r="G507" s="22">
        <f>+'JUNIO ORD'!G507</f>
        <v>2746</v>
      </c>
      <c r="H507" s="22">
        <f>+'JUNIO ORD'!H507</f>
        <v>769</v>
      </c>
      <c r="I507" s="22">
        <f>+'JUNIO ORD'!I507</f>
        <v>2456</v>
      </c>
      <c r="J507" s="22">
        <f>+'JUNIO ORD'!J507</f>
        <v>369</v>
      </c>
      <c r="K507" s="22">
        <v>0</v>
      </c>
      <c r="L507" s="22">
        <f>+'JUNIO ORD'!L507</f>
        <v>10485</v>
      </c>
      <c r="M507" s="22">
        <f>+'JUNIO ORD'!M507</f>
        <v>0</v>
      </c>
      <c r="N507" s="6">
        <f t="shared" si="7"/>
        <v>256077</v>
      </c>
    </row>
    <row r="508" spans="1:14" x14ac:dyDescent="0.25">
      <c r="A508" s="9">
        <v>505</v>
      </c>
      <c r="B508" s="24" t="s">
        <v>519</v>
      </c>
      <c r="C508" s="22">
        <f>+'JUNIO ORD'!C508+'PRIMER AJUSTE CUATRIMESTRAL 21'!C508</f>
        <v>477301</v>
      </c>
      <c r="D508" s="22">
        <f>+'JUNIO ORD'!D508+'PRIMER AJUSTE CUATRIMESTRAL 21'!D508</f>
        <v>325829</v>
      </c>
      <c r="E508" s="22">
        <f>+'JUNIO ORD'!E508+'PRIMER AJUSTE CUATRIMESTRAL 21'!E508</f>
        <v>20611</v>
      </c>
      <c r="F508" s="22">
        <f>+'JUNIO ORD'!F508</f>
        <v>13036</v>
      </c>
      <c r="G508" s="22">
        <f>+'JUNIO ORD'!G508</f>
        <v>11896</v>
      </c>
      <c r="H508" s="22">
        <f>+'JUNIO ORD'!H508</f>
        <v>4139</v>
      </c>
      <c r="I508" s="22">
        <f>+'JUNIO ORD'!I508</f>
        <v>25057</v>
      </c>
      <c r="J508" s="22">
        <f>+'JUNIO ORD'!J508</f>
        <v>712</v>
      </c>
      <c r="K508" s="22">
        <v>0</v>
      </c>
      <c r="L508" s="22">
        <f>+'JUNIO ORD'!L508</f>
        <v>0</v>
      </c>
      <c r="M508" s="22">
        <f>+'JUNIO ORD'!M508</f>
        <v>0</v>
      </c>
      <c r="N508" s="6">
        <f t="shared" si="7"/>
        <v>878581</v>
      </c>
    </row>
    <row r="509" spans="1:14" x14ac:dyDescent="0.25">
      <c r="A509" s="9">
        <v>506</v>
      </c>
      <c r="B509" s="24" t="s">
        <v>520</v>
      </c>
      <c r="C509" s="22">
        <f>+'JUNIO ORD'!C509+'PRIMER AJUSTE CUATRIMESTRAL 21'!C509</f>
        <v>83340</v>
      </c>
      <c r="D509" s="22">
        <f>+'JUNIO ORD'!D509+'PRIMER AJUSTE CUATRIMESTRAL 21'!D509</f>
        <v>50051</v>
      </c>
      <c r="E509" s="22">
        <f>+'JUNIO ORD'!E509+'PRIMER AJUSTE CUATRIMESTRAL 21'!E509</f>
        <v>1719</v>
      </c>
      <c r="F509" s="22">
        <f>+'JUNIO ORD'!F509</f>
        <v>4332</v>
      </c>
      <c r="G509" s="22">
        <f>+'JUNIO ORD'!G509</f>
        <v>1376</v>
      </c>
      <c r="H509" s="22">
        <f>+'JUNIO ORD'!H509</f>
        <v>416</v>
      </c>
      <c r="I509" s="22">
        <f>+'JUNIO ORD'!I509</f>
        <v>984</v>
      </c>
      <c r="J509" s="22">
        <f>+'JUNIO ORD'!J509</f>
        <v>252</v>
      </c>
      <c r="K509" s="22">
        <v>0</v>
      </c>
      <c r="L509" s="22">
        <f>+'JUNIO ORD'!L509</f>
        <v>6964</v>
      </c>
      <c r="M509" s="22">
        <f>+'JUNIO ORD'!M509</f>
        <v>0</v>
      </c>
      <c r="N509" s="6">
        <f t="shared" si="7"/>
        <v>149434</v>
      </c>
    </row>
    <row r="510" spans="1:14" x14ac:dyDescent="0.25">
      <c r="A510" s="9">
        <v>507</v>
      </c>
      <c r="B510" s="24" t="s">
        <v>521</v>
      </c>
      <c r="C510" s="22">
        <f>+'JUNIO ORD'!C510+'PRIMER AJUSTE CUATRIMESTRAL 21'!C510</f>
        <v>173650</v>
      </c>
      <c r="D510" s="22">
        <f>+'JUNIO ORD'!D510+'PRIMER AJUSTE CUATRIMESTRAL 21'!D510</f>
        <v>126157</v>
      </c>
      <c r="E510" s="22">
        <f>+'JUNIO ORD'!E510+'PRIMER AJUSTE CUATRIMESTRAL 21'!E510</f>
        <v>3975</v>
      </c>
      <c r="F510" s="22">
        <f>+'JUNIO ORD'!F510</f>
        <v>7947</v>
      </c>
      <c r="G510" s="22">
        <f>+'JUNIO ORD'!G510</f>
        <v>5698</v>
      </c>
      <c r="H510" s="22">
        <f>+'JUNIO ORD'!H510</f>
        <v>952</v>
      </c>
      <c r="I510" s="22">
        <f>+'JUNIO ORD'!I510</f>
        <v>4048</v>
      </c>
      <c r="J510" s="22">
        <f>+'JUNIO ORD'!J510</f>
        <v>461</v>
      </c>
      <c r="K510" s="22">
        <v>0</v>
      </c>
      <c r="L510" s="22">
        <f>+'JUNIO ORD'!L510</f>
        <v>30877</v>
      </c>
      <c r="M510" s="22">
        <f>+'JUNIO ORD'!M510</f>
        <v>0</v>
      </c>
      <c r="N510" s="6">
        <f t="shared" si="7"/>
        <v>353765</v>
      </c>
    </row>
    <row r="511" spans="1:14" x14ac:dyDescent="0.25">
      <c r="A511" s="9">
        <v>508</v>
      </c>
      <c r="B511" s="24" t="s">
        <v>522</v>
      </c>
      <c r="C511" s="22">
        <f>+'JUNIO ORD'!C511+'PRIMER AJUSTE CUATRIMESTRAL 21'!C511</f>
        <v>99834</v>
      </c>
      <c r="D511" s="22">
        <f>+'JUNIO ORD'!D511+'PRIMER AJUSTE CUATRIMESTRAL 21'!D511</f>
        <v>32125</v>
      </c>
      <c r="E511" s="22">
        <f>+'JUNIO ORD'!E511+'PRIMER AJUSTE CUATRIMESTRAL 21'!E511</f>
        <v>2321</v>
      </c>
      <c r="F511" s="22">
        <f>+'JUNIO ORD'!F511</f>
        <v>4274</v>
      </c>
      <c r="G511" s="22">
        <f>+'JUNIO ORD'!G511</f>
        <v>2548</v>
      </c>
      <c r="H511" s="22">
        <f>+'JUNIO ORD'!H511</f>
        <v>561</v>
      </c>
      <c r="I511" s="22">
        <f>+'JUNIO ORD'!I511</f>
        <v>2388</v>
      </c>
      <c r="J511" s="22">
        <f>+'JUNIO ORD'!J511</f>
        <v>235</v>
      </c>
      <c r="K511" s="22">
        <v>0</v>
      </c>
      <c r="L511" s="22">
        <f>+'JUNIO ORD'!L511</f>
        <v>0</v>
      </c>
      <c r="M511" s="22">
        <f>+'JUNIO ORD'!M511</f>
        <v>0</v>
      </c>
      <c r="N511" s="6">
        <f t="shared" si="7"/>
        <v>144286</v>
      </c>
    </row>
    <row r="512" spans="1:14" x14ac:dyDescent="0.25">
      <c r="A512" s="9">
        <v>509</v>
      </c>
      <c r="B512" s="24" t="s">
        <v>523</v>
      </c>
      <c r="C512" s="22">
        <f>+'JUNIO ORD'!C512+'PRIMER AJUSTE CUATRIMESTRAL 21'!C512</f>
        <v>434951</v>
      </c>
      <c r="D512" s="22">
        <f>+'JUNIO ORD'!D512+'PRIMER AJUSTE CUATRIMESTRAL 21'!D512</f>
        <v>319877</v>
      </c>
      <c r="E512" s="22">
        <f>+'JUNIO ORD'!E512+'PRIMER AJUSTE CUATRIMESTRAL 21'!E512</f>
        <v>10512</v>
      </c>
      <c r="F512" s="22">
        <f>+'JUNIO ORD'!F512</f>
        <v>17678</v>
      </c>
      <c r="G512" s="22">
        <f>+'JUNIO ORD'!G512</f>
        <v>22118</v>
      </c>
      <c r="H512" s="22">
        <f>+'JUNIO ORD'!H512</f>
        <v>2530</v>
      </c>
      <c r="I512" s="22">
        <f>+'JUNIO ORD'!I512</f>
        <v>14277</v>
      </c>
      <c r="J512" s="22">
        <f>+'JUNIO ORD'!J512</f>
        <v>1027</v>
      </c>
      <c r="K512" s="22">
        <v>0</v>
      </c>
      <c r="L512" s="22">
        <f>+'JUNIO ORD'!L512</f>
        <v>0</v>
      </c>
      <c r="M512" s="22">
        <f>+'JUNIO ORD'!M512</f>
        <v>0</v>
      </c>
      <c r="N512" s="6">
        <f t="shared" si="7"/>
        <v>822970</v>
      </c>
    </row>
    <row r="513" spans="1:14" x14ac:dyDescent="0.25">
      <c r="A513" s="9">
        <v>510</v>
      </c>
      <c r="B513" s="24" t="s">
        <v>524</v>
      </c>
      <c r="C513" s="22">
        <f>+'JUNIO ORD'!C513+'PRIMER AJUSTE CUATRIMESTRAL 21'!C513</f>
        <v>96537</v>
      </c>
      <c r="D513" s="22">
        <f>+'JUNIO ORD'!D513+'PRIMER AJUSTE CUATRIMESTRAL 21'!D513</f>
        <v>35450</v>
      </c>
      <c r="E513" s="22">
        <f>+'JUNIO ORD'!E513+'PRIMER AJUSTE CUATRIMESTRAL 21'!E513</f>
        <v>1935</v>
      </c>
      <c r="F513" s="22">
        <f>+'JUNIO ORD'!F513</f>
        <v>5083</v>
      </c>
      <c r="G513" s="22">
        <f>+'JUNIO ORD'!G513</f>
        <v>1352</v>
      </c>
      <c r="H513" s="22">
        <f>+'JUNIO ORD'!H513</f>
        <v>471</v>
      </c>
      <c r="I513" s="22">
        <f>+'JUNIO ORD'!I513</f>
        <v>935</v>
      </c>
      <c r="J513" s="22">
        <f>+'JUNIO ORD'!J513</f>
        <v>293</v>
      </c>
      <c r="K513" s="22">
        <v>0</v>
      </c>
      <c r="L513" s="22" t="str">
        <f>+'JUNIO ORD'!L513</f>
        <v>-</v>
      </c>
      <c r="M513" s="22">
        <f>+'JUNIO ORD'!M513</f>
        <v>0</v>
      </c>
      <c r="N513" s="6">
        <f t="shared" si="7"/>
        <v>142056</v>
      </c>
    </row>
    <row r="514" spans="1:14" x14ac:dyDescent="0.25">
      <c r="A514" s="9">
        <v>511</v>
      </c>
      <c r="B514" s="24" t="s">
        <v>525</v>
      </c>
      <c r="C514" s="22">
        <f>+'JUNIO ORD'!C514+'PRIMER AJUSTE CUATRIMESTRAL 21'!C514</f>
        <v>189314</v>
      </c>
      <c r="D514" s="22">
        <f>+'JUNIO ORD'!D514+'PRIMER AJUSTE CUATRIMESTRAL 21'!D514</f>
        <v>115150</v>
      </c>
      <c r="E514" s="22">
        <f>+'JUNIO ORD'!E514+'PRIMER AJUSTE CUATRIMESTRAL 21'!E514</f>
        <v>4416</v>
      </c>
      <c r="F514" s="22">
        <f>+'JUNIO ORD'!F514</f>
        <v>8543</v>
      </c>
      <c r="G514" s="22">
        <f>+'JUNIO ORD'!G514</f>
        <v>6156</v>
      </c>
      <c r="H514" s="22">
        <f>+'JUNIO ORD'!H514</f>
        <v>1053</v>
      </c>
      <c r="I514" s="22">
        <f>+'JUNIO ORD'!I514</f>
        <v>4491</v>
      </c>
      <c r="J514" s="22">
        <f>+'JUNIO ORD'!J514</f>
        <v>493</v>
      </c>
      <c r="K514" s="22">
        <v>0</v>
      </c>
      <c r="L514" s="22">
        <f>+'JUNIO ORD'!L514</f>
        <v>0</v>
      </c>
      <c r="M514" s="22">
        <f>+'JUNIO ORD'!M514</f>
        <v>0</v>
      </c>
      <c r="N514" s="6">
        <f t="shared" si="7"/>
        <v>329616</v>
      </c>
    </row>
    <row r="515" spans="1:14" x14ac:dyDescent="0.25">
      <c r="A515" s="9">
        <v>512</v>
      </c>
      <c r="B515" s="24" t="s">
        <v>526</v>
      </c>
      <c r="C515" s="22">
        <f>+'JUNIO ORD'!C515+'PRIMER AJUSTE CUATRIMESTRAL 21'!C515</f>
        <v>99310</v>
      </c>
      <c r="D515" s="22">
        <f>+'JUNIO ORD'!D515+'PRIMER AJUSTE CUATRIMESTRAL 21'!D515</f>
        <v>44601</v>
      </c>
      <c r="E515" s="22">
        <f>+'JUNIO ORD'!E515+'PRIMER AJUSTE CUATRIMESTRAL 21'!E515</f>
        <v>2088</v>
      </c>
      <c r="F515" s="22">
        <f>+'JUNIO ORD'!F515</f>
        <v>5128</v>
      </c>
      <c r="G515" s="22">
        <f>+'JUNIO ORD'!G515</f>
        <v>1989</v>
      </c>
      <c r="H515" s="22">
        <f>+'JUNIO ORD'!H515</f>
        <v>501</v>
      </c>
      <c r="I515" s="22">
        <f>+'JUNIO ORD'!I515</f>
        <v>1336</v>
      </c>
      <c r="J515" s="22">
        <f>+'JUNIO ORD'!J515</f>
        <v>296</v>
      </c>
      <c r="K515" s="22">
        <v>0</v>
      </c>
      <c r="L515" s="22">
        <f>+'JUNIO ORD'!L515</f>
        <v>8548</v>
      </c>
      <c r="M515" s="22">
        <f>+'JUNIO ORD'!M515</f>
        <v>0</v>
      </c>
      <c r="N515" s="6">
        <f t="shared" si="7"/>
        <v>163797</v>
      </c>
    </row>
    <row r="516" spans="1:14" x14ac:dyDescent="0.25">
      <c r="A516" s="9">
        <v>513</v>
      </c>
      <c r="B516" s="24" t="s">
        <v>527</v>
      </c>
      <c r="C516" s="22">
        <f>+'JUNIO ORD'!C516+'PRIMER AJUSTE CUATRIMESTRAL 21'!C516</f>
        <v>359108</v>
      </c>
      <c r="D516" s="22">
        <f>+'JUNIO ORD'!D516+'PRIMER AJUSTE CUATRIMESTRAL 21'!D516</f>
        <v>80520</v>
      </c>
      <c r="E516" s="22">
        <f>+'JUNIO ORD'!E516+'PRIMER AJUSTE CUATRIMESTRAL 21'!E516</f>
        <v>8615</v>
      </c>
      <c r="F516" s="22">
        <f>+'JUNIO ORD'!F516</f>
        <v>15561</v>
      </c>
      <c r="G516" s="22">
        <f>+'JUNIO ORD'!G516</f>
        <v>15384</v>
      </c>
      <c r="H516" s="22">
        <f>+'JUNIO ORD'!H516</f>
        <v>2048</v>
      </c>
      <c r="I516" s="22">
        <f>+'JUNIO ORD'!I516</f>
        <v>10964</v>
      </c>
      <c r="J516" s="22">
        <f>+'JUNIO ORD'!J516</f>
        <v>908</v>
      </c>
      <c r="K516" s="22">
        <v>0</v>
      </c>
      <c r="L516" s="22">
        <f>+'JUNIO ORD'!L516</f>
        <v>0</v>
      </c>
      <c r="M516" s="22">
        <f>+'JUNIO ORD'!M516</f>
        <v>0</v>
      </c>
      <c r="N516" s="6">
        <f t="shared" si="7"/>
        <v>493108</v>
      </c>
    </row>
    <row r="517" spans="1:14" x14ac:dyDescent="0.25">
      <c r="A517" s="9">
        <v>514</v>
      </c>
      <c r="B517" s="24" t="s">
        <v>528</v>
      </c>
      <c r="C517" s="22">
        <f>+'JUNIO ORD'!C517+'PRIMER AJUSTE CUATRIMESTRAL 21'!C517</f>
        <v>112414</v>
      </c>
      <c r="D517" s="22">
        <f>+'JUNIO ORD'!D517+'PRIMER AJUSTE CUATRIMESTRAL 21'!D517</f>
        <v>63662</v>
      </c>
      <c r="E517" s="22">
        <f>+'JUNIO ORD'!E517+'PRIMER AJUSTE CUATRIMESTRAL 21'!E517</f>
        <v>2325</v>
      </c>
      <c r="F517" s="22">
        <f>+'JUNIO ORD'!F517</f>
        <v>5860</v>
      </c>
      <c r="G517" s="22">
        <f>+'JUNIO ORD'!G517</f>
        <v>1829</v>
      </c>
      <c r="H517" s="22">
        <f>+'JUNIO ORD'!H517</f>
        <v>560</v>
      </c>
      <c r="I517" s="22">
        <f>+'JUNIO ORD'!I517</f>
        <v>1232</v>
      </c>
      <c r="J517" s="22">
        <f>+'JUNIO ORD'!J517</f>
        <v>339</v>
      </c>
      <c r="K517" s="22">
        <v>0</v>
      </c>
      <c r="L517" s="22">
        <f>+'JUNIO ORD'!L517</f>
        <v>7088</v>
      </c>
      <c r="M517" s="22">
        <f>+'JUNIO ORD'!M517</f>
        <v>0</v>
      </c>
      <c r="N517" s="6">
        <f t="shared" ref="N517:N574" si="8">SUM(C517:M517)</f>
        <v>195309</v>
      </c>
    </row>
    <row r="518" spans="1:14" x14ac:dyDescent="0.25">
      <c r="A518" s="9">
        <v>515</v>
      </c>
      <c r="B518" s="24" t="s">
        <v>529</v>
      </c>
      <c r="C518" s="22">
        <f>+'JUNIO ORD'!C518+'PRIMER AJUSTE CUATRIMESTRAL 21'!C518</f>
        <v>3594998</v>
      </c>
      <c r="D518" s="22">
        <f>+'JUNIO ORD'!D518+'PRIMER AJUSTE CUATRIMESTRAL 21'!D518</f>
        <v>2255282</v>
      </c>
      <c r="E518" s="22">
        <f>+'JUNIO ORD'!E518+'PRIMER AJUSTE CUATRIMESTRAL 21'!E518</f>
        <v>108899</v>
      </c>
      <c r="F518" s="22">
        <f>+'JUNIO ORD'!F518</f>
        <v>126750</v>
      </c>
      <c r="G518" s="22">
        <f>+'JUNIO ORD'!G518</f>
        <v>108130</v>
      </c>
      <c r="H518" s="22">
        <f>+'JUNIO ORD'!H518</f>
        <v>24353</v>
      </c>
      <c r="I518" s="22">
        <f>+'JUNIO ORD'!I518</f>
        <v>132662</v>
      </c>
      <c r="J518" s="22">
        <f>+'JUNIO ORD'!J518</f>
        <v>7177</v>
      </c>
      <c r="K518" s="22">
        <v>0</v>
      </c>
      <c r="L518" s="22">
        <f>+'JUNIO ORD'!L518</f>
        <v>351268</v>
      </c>
      <c r="M518" s="22">
        <f>+'JUNIO ORD'!M518</f>
        <v>0</v>
      </c>
      <c r="N518" s="6">
        <f t="shared" si="8"/>
        <v>6709519</v>
      </c>
    </row>
    <row r="519" spans="1:14" x14ac:dyDescent="0.25">
      <c r="A519" s="9">
        <v>516</v>
      </c>
      <c r="B519" s="24" t="s">
        <v>530</v>
      </c>
      <c r="C519" s="22">
        <f>+'JUNIO ORD'!C519+'PRIMER AJUSTE CUATRIMESTRAL 21'!C519</f>
        <v>252332</v>
      </c>
      <c r="D519" s="22">
        <f>+'JUNIO ORD'!D519+'PRIMER AJUSTE CUATRIMESTRAL 21'!D519</f>
        <v>150612</v>
      </c>
      <c r="E519" s="22">
        <f>+'JUNIO ORD'!E519+'PRIMER AJUSTE CUATRIMESTRAL 21'!E519</f>
        <v>5848</v>
      </c>
      <c r="F519" s="22">
        <f>+'JUNIO ORD'!F519</f>
        <v>10976</v>
      </c>
      <c r="G519" s="22">
        <f>+'JUNIO ORD'!G519</f>
        <v>9512</v>
      </c>
      <c r="H519" s="22">
        <f>+'JUNIO ORD'!H519</f>
        <v>1412</v>
      </c>
      <c r="I519" s="22">
        <f>+'JUNIO ORD'!I519</f>
        <v>6727</v>
      </c>
      <c r="J519" s="22">
        <f>+'JUNIO ORD'!J519</f>
        <v>625</v>
      </c>
      <c r="K519" s="22">
        <v>0</v>
      </c>
      <c r="L519" s="22">
        <f>+'JUNIO ORD'!L519</f>
        <v>0</v>
      </c>
      <c r="M519" s="22">
        <f>+'JUNIO ORD'!M519</f>
        <v>0</v>
      </c>
      <c r="N519" s="6">
        <f t="shared" si="8"/>
        <v>438044</v>
      </c>
    </row>
    <row r="520" spans="1:14" x14ac:dyDescent="0.25">
      <c r="A520" s="9">
        <v>517</v>
      </c>
      <c r="B520" s="24" t="s">
        <v>531</v>
      </c>
      <c r="C520" s="22">
        <f>+'JUNIO ORD'!C520+'PRIMER AJUSTE CUATRIMESTRAL 21'!C520</f>
        <v>243918</v>
      </c>
      <c r="D520" s="22">
        <f>+'JUNIO ORD'!D520+'PRIMER AJUSTE CUATRIMESTRAL 21'!D520</f>
        <v>57558</v>
      </c>
      <c r="E520" s="22">
        <f>+'JUNIO ORD'!E520+'PRIMER AJUSTE CUATRIMESTRAL 21'!E520</f>
        <v>5853</v>
      </c>
      <c r="F520" s="22">
        <f>+'JUNIO ORD'!F520</f>
        <v>10325</v>
      </c>
      <c r="G520" s="22">
        <f>+'JUNIO ORD'!G520</f>
        <v>12001</v>
      </c>
      <c r="H520" s="22">
        <f>+'JUNIO ORD'!H520</f>
        <v>1401</v>
      </c>
      <c r="I520" s="22">
        <f>+'JUNIO ORD'!I520</f>
        <v>7475</v>
      </c>
      <c r="J520" s="22">
        <f>+'JUNIO ORD'!J520</f>
        <v>656</v>
      </c>
      <c r="K520" s="22">
        <v>0</v>
      </c>
      <c r="L520" s="22">
        <f>+'JUNIO ORD'!L520</f>
        <v>0</v>
      </c>
      <c r="M520" s="22">
        <f>+'JUNIO ORD'!M520</f>
        <v>0</v>
      </c>
      <c r="N520" s="6">
        <f t="shared" si="8"/>
        <v>339187</v>
      </c>
    </row>
    <row r="521" spans="1:14" x14ac:dyDescent="0.25">
      <c r="A521" s="9">
        <v>518</v>
      </c>
      <c r="B521" s="24" t="s">
        <v>532</v>
      </c>
      <c r="C521" s="22">
        <f>+'JUNIO ORD'!C521+'PRIMER AJUSTE CUATRIMESTRAL 21'!C521</f>
        <v>58497</v>
      </c>
      <c r="D521" s="22">
        <f>+'JUNIO ORD'!D521+'PRIMER AJUSTE CUATRIMESTRAL 21'!D521</f>
        <v>37367</v>
      </c>
      <c r="E521" s="22">
        <f>+'JUNIO ORD'!E521+'PRIMER AJUSTE CUATRIMESTRAL 21'!E521</f>
        <v>1206</v>
      </c>
      <c r="F521" s="22">
        <f>+'JUNIO ORD'!F521</f>
        <v>3011</v>
      </c>
      <c r="G521" s="22">
        <f>+'JUNIO ORD'!G521</f>
        <v>186</v>
      </c>
      <c r="H521" s="22">
        <f>+'JUNIO ORD'!H521</f>
        <v>293</v>
      </c>
      <c r="I521" s="22">
        <f>+'JUNIO ORD'!I521</f>
        <v>400</v>
      </c>
      <c r="J521" s="22">
        <f>+'JUNIO ORD'!J521</f>
        <v>166</v>
      </c>
      <c r="K521" s="22">
        <v>0</v>
      </c>
      <c r="L521" s="22">
        <f>+'JUNIO ORD'!L521</f>
        <v>3593</v>
      </c>
      <c r="M521" s="22">
        <f>+'JUNIO ORD'!M521</f>
        <v>0</v>
      </c>
      <c r="N521" s="6">
        <f t="shared" si="8"/>
        <v>104719</v>
      </c>
    </row>
    <row r="522" spans="1:14" x14ac:dyDescent="0.25">
      <c r="A522" s="9">
        <v>519</v>
      </c>
      <c r="B522" s="24" t="s">
        <v>533</v>
      </c>
      <c r="C522" s="22">
        <f>+'JUNIO ORD'!C522+'PRIMER AJUSTE CUATRIMESTRAL 21'!C522</f>
        <v>172771</v>
      </c>
      <c r="D522" s="22">
        <f>+'JUNIO ORD'!D522+'PRIMER AJUSTE CUATRIMESTRAL 21'!D522</f>
        <v>122209</v>
      </c>
      <c r="E522" s="22">
        <f>+'JUNIO ORD'!E522+'PRIMER AJUSTE CUATRIMESTRAL 21'!E522</f>
        <v>4529</v>
      </c>
      <c r="F522" s="22">
        <f>+'JUNIO ORD'!F522</f>
        <v>7207</v>
      </c>
      <c r="G522" s="22">
        <f>+'JUNIO ORD'!G522</f>
        <v>5563</v>
      </c>
      <c r="H522" s="22">
        <f>+'JUNIO ORD'!H522</f>
        <v>1044</v>
      </c>
      <c r="I522" s="22">
        <f>+'JUNIO ORD'!I522</f>
        <v>5149</v>
      </c>
      <c r="J522" s="22">
        <f>+'JUNIO ORD'!J522</f>
        <v>430</v>
      </c>
      <c r="K522" s="22">
        <v>0</v>
      </c>
      <c r="L522" s="22">
        <f>+'JUNIO ORD'!L522</f>
        <v>0</v>
      </c>
      <c r="M522" s="22">
        <f>+'JUNIO ORD'!M522</f>
        <v>0</v>
      </c>
      <c r="N522" s="6">
        <f t="shared" si="8"/>
        <v>318902</v>
      </c>
    </row>
    <row r="523" spans="1:14" x14ac:dyDescent="0.25">
      <c r="A523" s="9">
        <v>520</v>
      </c>
      <c r="B523" s="24" t="s">
        <v>534</v>
      </c>
      <c r="C523" s="22">
        <f>+'JUNIO ORD'!C523+'PRIMER AJUSTE CUATRIMESTRAL 21'!C523</f>
        <v>390666</v>
      </c>
      <c r="D523" s="22">
        <f>+'JUNIO ORD'!D523+'PRIMER AJUSTE CUATRIMESTRAL 21'!D523</f>
        <v>373963</v>
      </c>
      <c r="E523" s="22">
        <f>+'JUNIO ORD'!E523+'PRIMER AJUSTE CUATRIMESTRAL 21'!E523</f>
        <v>8930</v>
      </c>
      <c r="F523" s="22">
        <f>+'JUNIO ORD'!F523</f>
        <v>16688</v>
      </c>
      <c r="G523" s="22">
        <f>+'JUNIO ORD'!G523</f>
        <v>12549</v>
      </c>
      <c r="H523" s="22">
        <f>+'JUNIO ORD'!H523</f>
        <v>2181</v>
      </c>
      <c r="I523" s="22">
        <f>+'JUNIO ORD'!I523</f>
        <v>9893</v>
      </c>
      <c r="J523" s="22">
        <f>+'JUNIO ORD'!J523</f>
        <v>1006</v>
      </c>
      <c r="K523" s="22">
        <v>0</v>
      </c>
      <c r="L523" s="22">
        <f>+'JUNIO ORD'!L523</f>
        <v>0</v>
      </c>
      <c r="M523" s="22">
        <f>+'JUNIO ORD'!M523</f>
        <v>0</v>
      </c>
      <c r="N523" s="6">
        <f t="shared" si="8"/>
        <v>815876</v>
      </c>
    </row>
    <row r="524" spans="1:14" x14ac:dyDescent="0.25">
      <c r="A524" s="9">
        <v>521</v>
      </c>
      <c r="B524" s="24" t="s">
        <v>535</v>
      </c>
      <c r="C524" s="22">
        <f>+'JUNIO ORD'!C524+'PRIMER AJUSTE CUATRIMESTRAL 21'!C524</f>
        <v>74212</v>
      </c>
      <c r="D524" s="22">
        <f>+'JUNIO ORD'!D524+'PRIMER AJUSTE CUATRIMESTRAL 21'!D524</f>
        <v>42454</v>
      </c>
      <c r="E524" s="22">
        <f>+'JUNIO ORD'!E524+'PRIMER AJUSTE CUATRIMESTRAL 21'!E524</f>
        <v>1445</v>
      </c>
      <c r="F524" s="22">
        <f>+'JUNIO ORD'!F524</f>
        <v>4025</v>
      </c>
      <c r="G524" s="22">
        <f>+'JUNIO ORD'!G524</f>
        <v>459</v>
      </c>
      <c r="H524" s="22">
        <f>+'JUNIO ORD'!H524</f>
        <v>353</v>
      </c>
      <c r="I524" s="22">
        <f>+'JUNIO ORD'!I524</f>
        <v>384</v>
      </c>
      <c r="J524" s="22">
        <f>+'JUNIO ORD'!J524</f>
        <v>229</v>
      </c>
      <c r="K524" s="22">
        <v>0</v>
      </c>
      <c r="L524" s="22">
        <f>+'JUNIO ORD'!L524</f>
        <v>0</v>
      </c>
      <c r="M524" s="22">
        <f>+'JUNIO ORD'!M524</f>
        <v>0</v>
      </c>
      <c r="N524" s="6">
        <f t="shared" si="8"/>
        <v>123561</v>
      </c>
    </row>
    <row r="525" spans="1:14" x14ac:dyDescent="0.25">
      <c r="A525" s="9">
        <v>522</v>
      </c>
      <c r="B525" s="24" t="s">
        <v>536</v>
      </c>
      <c r="C525" s="22">
        <f>+'JUNIO ORD'!C525+'PRIMER AJUSTE CUATRIMESTRAL 21'!C525</f>
        <v>96730</v>
      </c>
      <c r="D525" s="22">
        <f>+'JUNIO ORD'!D525+'PRIMER AJUSTE CUATRIMESTRAL 21'!D525</f>
        <v>41078</v>
      </c>
      <c r="E525" s="22">
        <f>+'JUNIO ORD'!E525+'PRIMER AJUSTE CUATRIMESTRAL 21'!E525</f>
        <v>2044</v>
      </c>
      <c r="F525" s="22">
        <f>+'JUNIO ORD'!F525</f>
        <v>4864</v>
      </c>
      <c r="G525" s="22">
        <f>+'JUNIO ORD'!G525</f>
        <v>2179</v>
      </c>
      <c r="H525" s="22">
        <f>+'JUNIO ORD'!H525</f>
        <v>494</v>
      </c>
      <c r="I525" s="22">
        <f>+'JUNIO ORD'!I525</f>
        <v>1470</v>
      </c>
      <c r="J525" s="22">
        <f>+'JUNIO ORD'!J525</f>
        <v>282</v>
      </c>
      <c r="K525" s="22">
        <v>0</v>
      </c>
      <c r="L525" s="22">
        <f>+'JUNIO ORD'!L525</f>
        <v>6040</v>
      </c>
      <c r="M525" s="22">
        <f>+'JUNIO ORD'!M525</f>
        <v>0</v>
      </c>
      <c r="N525" s="6">
        <f t="shared" si="8"/>
        <v>155181</v>
      </c>
    </row>
    <row r="526" spans="1:14" x14ac:dyDescent="0.25">
      <c r="A526" s="9">
        <v>523</v>
      </c>
      <c r="B526" s="24" t="s">
        <v>537</v>
      </c>
      <c r="C526" s="22">
        <f>+'JUNIO ORD'!C526+'PRIMER AJUSTE CUATRIMESTRAL 21'!C526</f>
        <v>181787</v>
      </c>
      <c r="D526" s="22">
        <f>+'JUNIO ORD'!D526+'PRIMER AJUSTE CUATRIMESTRAL 21'!D526</f>
        <v>94205</v>
      </c>
      <c r="E526" s="22">
        <f>+'JUNIO ORD'!E526+'PRIMER AJUSTE CUATRIMESTRAL 21'!E526</f>
        <v>4008</v>
      </c>
      <c r="F526" s="22">
        <f>+'JUNIO ORD'!F526</f>
        <v>7429</v>
      </c>
      <c r="G526" s="22">
        <f>+'JUNIO ORD'!G526</f>
        <v>2667</v>
      </c>
      <c r="H526" s="22">
        <f>+'JUNIO ORD'!H526</f>
        <v>1009</v>
      </c>
      <c r="I526" s="22">
        <f>+'JUNIO ORD'!I526</f>
        <v>3331</v>
      </c>
      <c r="J526" s="22">
        <f>+'JUNIO ORD'!J526</f>
        <v>518</v>
      </c>
      <c r="K526" s="22">
        <v>0</v>
      </c>
      <c r="L526" s="22">
        <f>+'JUNIO ORD'!L526</f>
        <v>0</v>
      </c>
      <c r="M526" s="22">
        <f>+'JUNIO ORD'!M526</f>
        <v>0</v>
      </c>
      <c r="N526" s="6">
        <f t="shared" si="8"/>
        <v>294954</v>
      </c>
    </row>
    <row r="527" spans="1:14" x14ac:dyDescent="0.25">
      <c r="A527" s="9">
        <v>524</v>
      </c>
      <c r="B527" s="24" t="s">
        <v>538</v>
      </c>
      <c r="C527" s="22">
        <f>+'JUNIO ORD'!C527+'PRIMER AJUSTE CUATRIMESTRAL 21'!C527</f>
        <v>70076</v>
      </c>
      <c r="D527" s="22">
        <f>+'JUNIO ORD'!D527+'PRIMER AJUSTE CUATRIMESTRAL 21'!D527</f>
        <v>39932</v>
      </c>
      <c r="E527" s="22">
        <f>+'JUNIO ORD'!E527+'PRIMER AJUSTE CUATRIMESTRAL 21'!E527</f>
        <v>1338</v>
      </c>
      <c r="F527" s="22">
        <f>+'JUNIO ORD'!F527</f>
        <v>3600</v>
      </c>
      <c r="G527" s="22">
        <f>+'JUNIO ORD'!G527</f>
        <v>532</v>
      </c>
      <c r="H527" s="22">
        <f>+'JUNIO ORD'!H527</f>
        <v>338</v>
      </c>
      <c r="I527" s="22">
        <f>+'JUNIO ORD'!I527</f>
        <v>504</v>
      </c>
      <c r="J527" s="22">
        <f>+'JUNIO ORD'!J527</f>
        <v>200</v>
      </c>
      <c r="K527" s="22">
        <v>0</v>
      </c>
      <c r="L527" s="22">
        <f>+'JUNIO ORD'!L527</f>
        <v>6822</v>
      </c>
      <c r="M527" s="22">
        <f>+'JUNIO ORD'!M527</f>
        <v>0</v>
      </c>
      <c r="N527" s="6">
        <f t="shared" si="8"/>
        <v>123342</v>
      </c>
    </row>
    <row r="528" spans="1:14" x14ac:dyDescent="0.25">
      <c r="A528" s="9">
        <v>525</v>
      </c>
      <c r="B528" s="24" t="s">
        <v>539</v>
      </c>
      <c r="C528" s="22">
        <f>+'JUNIO ORD'!C528+'PRIMER AJUSTE CUATRIMESTRAL 21'!C528</f>
        <v>708555</v>
      </c>
      <c r="D528" s="22">
        <f>+'JUNIO ORD'!D528+'PRIMER AJUSTE CUATRIMESTRAL 21'!D528</f>
        <v>414677</v>
      </c>
      <c r="E528" s="22">
        <f>+'JUNIO ORD'!E528+'PRIMER AJUSTE CUATRIMESTRAL 21'!E528</f>
        <v>15330</v>
      </c>
      <c r="F528" s="22">
        <f>+'JUNIO ORD'!F528</f>
        <v>22865</v>
      </c>
      <c r="G528" s="22">
        <f>+'JUNIO ORD'!G528</f>
        <v>20763</v>
      </c>
      <c r="H528" s="22">
        <f>+'JUNIO ORD'!H528</f>
        <v>4178</v>
      </c>
      <c r="I528" s="22">
        <f>+'JUNIO ORD'!I528</f>
        <v>19791</v>
      </c>
      <c r="J528" s="22">
        <f>+'JUNIO ORD'!J528</f>
        <v>1593</v>
      </c>
      <c r="K528" s="22">
        <v>0</v>
      </c>
      <c r="L528" s="22">
        <f>+'JUNIO ORD'!L528</f>
        <v>0</v>
      </c>
      <c r="M528" s="22">
        <f>+'JUNIO ORD'!M528</f>
        <v>0</v>
      </c>
      <c r="N528" s="6">
        <f t="shared" si="8"/>
        <v>1207752</v>
      </c>
    </row>
    <row r="529" spans="1:14" x14ac:dyDescent="0.25">
      <c r="A529" s="9">
        <v>526</v>
      </c>
      <c r="B529" s="24" t="s">
        <v>540</v>
      </c>
      <c r="C529" s="22">
        <f>+'JUNIO ORD'!C529+'PRIMER AJUSTE CUATRIMESTRAL 21'!C529</f>
        <v>616354</v>
      </c>
      <c r="D529" s="22">
        <f>+'JUNIO ORD'!D529+'PRIMER AJUSTE CUATRIMESTRAL 21'!D529</f>
        <v>407733</v>
      </c>
      <c r="E529" s="22">
        <f>+'JUNIO ORD'!E529+'PRIMER AJUSTE CUATRIMESTRAL 21'!E529</f>
        <v>15604</v>
      </c>
      <c r="F529" s="22">
        <f>+'JUNIO ORD'!F529</f>
        <v>24830</v>
      </c>
      <c r="G529" s="22">
        <f>+'JUNIO ORD'!G529</f>
        <v>29765</v>
      </c>
      <c r="H529" s="22">
        <f>+'JUNIO ORD'!H529</f>
        <v>3683</v>
      </c>
      <c r="I529" s="22">
        <f>+'JUNIO ORD'!I529</f>
        <v>21471</v>
      </c>
      <c r="J529" s="22">
        <f>+'JUNIO ORD'!J529</f>
        <v>1433</v>
      </c>
      <c r="K529" s="22">
        <v>0</v>
      </c>
      <c r="L529" s="22">
        <f>+'JUNIO ORD'!L529</f>
        <v>0</v>
      </c>
      <c r="M529" s="22">
        <f>+'JUNIO ORD'!M529</f>
        <v>0</v>
      </c>
      <c r="N529" s="6">
        <f t="shared" si="8"/>
        <v>1120873</v>
      </c>
    </row>
    <row r="530" spans="1:14" x14ac:dyDescent="0.25">
      <c r="A530" s="9">
        <v>527</v>
      </c>
      <c r="B530" s="24" t="s">
        <v>541</v>
      </c>
      <c r="C530" s="22">
        <f>+'JUNIO ORD'!C530+'PRIMER AJUSTE CUATRIMESTRAL 21'!C530</f>
        <v>176924</v>
      </c>
      <c r="D530" s="22">
        <f>+'JUNIO ORD'!D530+'PRIMER AJUSTE CUATRIMESTRAL 21'!D530</f>
        <v>126238</v>
      </c>
      <c r="E530" s="22">
        <f>+'JUNIO ORD'!E530+'PRIMER AJUSTE CUATRIMESTRAL 21'!E530</f>
        <v>3845</v>
      </c>
      <c r="F530" s="22">
        <f>+'JUNIO ORD'!F530</f>
        <v>8196</v>
      </c>
      <c r="G530" s="22">
        <f>+'JUNIO ORD'!G530</f>
        <v>4537</v>
      </c>
      <c r="H530" s="22">
        <f>+'JUNIO ORD'!H530</f>
        <v>942</v>
      </c>
      <c r="I530" s="22">
        <f>+'JUNIO ORD'!I530</f>
        <v>3345</v>
      </c>
      <c r="J530" s="22">
        <f>+'JUNIO ORD'!J530</f>
        <v>503</v>
      </c>
      <c r="K530" s="22">
        <v>0</v>
      </c>
      <c r="L530" s="22">
        <f>+'JUNIO ORD'!L530</f>
        <v>0</v>
      </c>
      <c r="M530" s="22">
        <f>+'JUNIO ORD'!M530</f>
        <v>0</v>
      </c>
      <c r="N530" s="6">
        <f t="shared" si="8"/>
        <v>324530</v>
      </c>
    </row>
    <row r="531" spans="1:14" x14ac:dyDescent="0.25">
      <c r="A531" s="9">
        <v>528</v>
      </c>
      <c r="B531" s="24" t="s">
        <v>542</v>
      </c>
      <c r="C531" s="22">
        <f>+'JUNIO ORD'!C531+'PRIMER AJUSTE CUATRIMESTRAL 21'!C531</f>
        <v>111887</v>
      </c>
      <c r="D531" s="22">
        <f>+'JUNIO ORD'!D531+'PRIMER AJUSTE CUATRIMESTRAL 21'!D531</f>
        <v>60622</v>
      </c>
      <c r="E531" s="22">
        <f>+'JUNIO ORD'!E531+'PRIMER AJUSTE CUATRIMESTRAL 21'!E531</f>
        <v>2550</v>
      </c>
      <c r="F531" s="22">
        <f>+'JUNIO ORD'!F531</f>
        <v>5253</v>
      </c>
      <c r="G531" s="22">
        <f>+'JUNIO ORD'!G531</f>
        <v>1680</v>
      </c>
      <c r="H531" s="22">
        <f>+'JUNIO ORD'!H531</f>
        <v>608</v>
      </c>
      <c r="I531" s="22">
        <f>+'JUNIO ORD'!I531</f>
        <v>1738</v>
      </c>
      <c r="J531" s="22">
        <f>+'JUNIO ORD'!J531</f>
        <v>323</v>
      </c>
      <c r="K531" s="22">
        <v>0</v>
      </c>
      <c r="L531" s="22">
        <f>+'JUNIO ORD'!L531</f>
        <v>0</v>
      </c>
      <c r="M531" s="22">
        <f>+'JUNIO ORD'!M531</f>
        <v>0</v>
      </c>
      <c r="N531" s="6">
        <f t="shared" si="8"/>
        <v>184661</v>
      </c>
    </row>
    <row r="532" spans="1:14" x14ac:dyDescent="0.25">
      <c r="A532" s="9">
        <v>529</v>
      </c>
      <c r="B532" s="24" t="s">
        <v>543</v>
      </c>
      <c r="C532" s="22">
        <f>+'JUNIO ORD'!C532+'PRIMER AJUSTE CUATRIMESTRAL 21'!C532</f>
        <v>119443</v>
      </c>
      <c r="D532" s="22">
        <f>+'JUNIO ORD'!D532+'PRIMER AJUSTE CUATRIMESTRAL 21'!D532</f>
        <v>48124</v>
      </c>
      <c r="E532" s="22">
        <f>+'JUNIO ORD'!E532+'PRIMER AJUSTE CUATRIMESTRAL 21'!E532</f>
        <v>2574</v>
      </c>
      <c r="F532" s="22">
        <f>+'JUNIO ORD'!F532</f>
        <v>6016</v>
      </c>
      <c r="G532" s="22">
        <f>+'JUNIO ORD'!G532</f>
        <v>3031</v>
      </c>
      <c r="H532" s="22">
        <f>+'JUNIO ORD'!H532</f>
        <v>616</v>
      </c>
      <c r="I532" s="22">
        <f>+'JUNIO ORD'!I532</f>
        <v>1854</v>
      </c>
      <c r="J532" s="22">
        <f>+'JUNIO ORD'!J532</f>
        <v>347</v>
      </c>
      <c r="K532" s="22">
        <v>0</v>
      </c>
      <c r="L532" s="22">
        <f>+'JUNIO ORD'!L532</f>
        <v>0</v>
      </c>
      <c r="M532" s="22">
        <f>+'JUNIO ORD'!M532</f>
        <v>0</v>
      </c>
      <c r="N532" s="6">
        <f t="shared" si="8"/>
        <v>182005</v>
      </c>
    </row>
    <row r="533" spans="1:14" x14ac:dyDescent="0.25">
      <c r="A533" s="9">
        <v>530</v>
      </c>
      <c r="B533" s="24" t="s">
        <v>544</v>
      </c>
      <c r="C533" s="22">
        <f>+'JUNIO ORD'!C533+'PRIMER AJUSTE CUATRIMESTRAL 21'!C533</f>
        <v>230036</v>
      </c>
      <c r="D533" s="22">
        <f>+'JUNIO ORD'!D533+'PRIMER AJUSTE CUATRIMESTRAL 21'!D533</f>
        <v>159972</v>
      </c>
      <c r="E533" s="22">
        <f>+'JUNIO ORD'!E533+'PRIMER AJUSTE CUATRIMESTRAL 21'!E533</f>
        <v>5452</v>
      </c>
      <c r="F533" s="22">
        <f>+'JUNIO ORD'!F533</f>
        <v>9556</v>
      </c>
      <c r="G533" s="22">
        <f>+'JUNIO ORD'!G533</f>
        <v>6914</v>
      </c>
      <c r="H533" s="22">
        <f>+'JUNIO ORD'!H533</f>
        <v>1318</v>
      </c>
      <c r="I533" s="22">
        <f>+'JUNIO ORD'!I533</f>
        <v>5859</v>
      </c>
      <c r="J533" s="22">
        <f>+'JUNIO ORD'!J533</f>
        <v>590</v>
      </c>
      <c r="K533" s="22">
        <v>0</v>
      </c>
      <c r="L533" s="22">
        <f>+'JUNIO ORD'!L533</f>
        <v>0</v>
      </c>
      <c r="M533" s="22">
        <f>+'JUNIO ORD'!M533</f>
        <v>0</v>
      </c>
      <c r="N533" s="6">
        <f t="shared" si="8"/>
        <v>419697</v>
      </c>
    </row>
    <row r="534" spans="1:14" x14ac:dyDescent="0.25">
      <c r="A534" s="9">
        <v>531</v>
      </c>
      <c r="B534" s="24" t="s">
        <v>545</v>
      </c>
      <c r="C534" s="22">
        <f>+'JUNIO ORD'!C534+'PRIMER AJUSTE CUATRIMESTRAL 21'!C534</f>
        <v>143601</v>
      </c>
      <c r="D534" s="22">
        <f>+'JUNIO ORD'!D534+'PRIMER AJUSTE CUATRIMESTRAL 21'!D534</f>
        <v>72096</v>
      </c>
      <c r="E534" s="22">
        <f>+'JUNIO ORD'!E534+'PRIMER AJUSTE CUATRIMESTRAL 21'!E534</f>
        <v>3467</v>
      </c>
      <c r="F534" s="22">
        <f>+'JUNIO ORD'!F534</f>
        <v>6499</v>
      </c>
      <c r="G534" s="22">
        <f>+'JUNIO ORD'!G534</f>
        <v>4204</v>
      </c>
      <c r="H534" s="22">
        <f>+'JUNIO ORD'!H534</f>
        <v>813</v>
      </c>
      <c r="I534" s="22">
        <f>+'JUNIO ORD'!I534</f>
        <v>3577</v>
      </c>
      <c r="J534" s="22">
        <f>+'JUNIO ORD'!J534</f>
        <v>373</v>
      </c>
      <c r="K534" s="22">
        <v>0</v>
      </c>
      <c r="L534" s="22">
        <f>+'JUNIO ORD'!L534</f>
        <v>0</v>
      </c>
      <c r="M534" s="22">
        <f>+'JUNIO ORD'!M534</f>
        <v>0</v>
      </c>
      <c r="N534" s="6">
        <f t="shared" si="8"/>
        <v>234630</v>
      </c>
    </row>
    <row r="535" spans="1:14" x14ac:dyDescent="0.25">
      <c r="A535" s="9">
        <v>532</v>
      </c>
      <c r="B535" s="24" t="s">
        <v>546</v>
      </c>
      <c r="C535" s="22">
        <f>+'JUNIO ORD'!C535+'PRIMER AJUSTE CUATRIMESTRAL 21'!C535</f>
        <v>204266</v>
      </c>
      <c r="D535" s="22">
        <f>+'JUNIO ORD'!D535+'PRIMER AJUSTE CUATRIMESTRAL 21'!D535</f>
        <v>112423</v>
      </c>
      <c r="E535" s="22">
        <f>+'JUNIO ORD'!E535+'PRIMER AJUSTE CUATRIMESTRAL 21'!E535</f>
        <v>4859</v>
      </c>
      <c r="F535" s="22">
        <f>+'JUNIO ORD'!F535</f>
        <v>9116</v>
      </c>
      <c r="G535" s="22">
        <f>+'JUNIO ORD'!G535</f>
        <v>7538</v>
      </c>
      <c r="H535" s="22">
        <f>+'JUNIO ORD'!H535</f>
        <v>1151</v>
      </c>
      <c r="I535" s="22">
        <f>+'JUNIO ORD'!I535</f>
        <v>5319</v>
      </c>
      <c r="J535" s="22">
        <f>+'JUNIO ORD'!J535</f>
        <v>528</v>
      </c>
      <c r="K535" s="22">
        <v>0</v>
      </c>
      <c r="L535" s="22">
        <f>+'JUNIO ORD'!L535</f>
        <v>0</v>
      </c>
      <c r="M535" s="22">
        <f>+'JUNIO ORD'!M535</f>
        <v>0</v>
      </c>
      <c r="N535" s="6">
        <f t="shared" si="8"/>
        <v>345200</v>
      </c>
    </row>
    <row r="536" spans="1:14" x14ac:dyDescent="0.25">
      <c r="A536" s="9">
        <v>533</v>
      </c>
      <c r="B536" s="24" t="s">
        <v>547</v>
      </c>
      <c r="C536" s="22">
        <f>+'JUNIO ORD'!C536+'PRIMER AJUSTE CUATRIMESTRAL 21'!C536</f>
        <v>166383</v>
      </c>
      <c r="D536" s="22">
        <f>+'JUNIO ORD'!D536+'PRIMER AJUSTE CUATRIMESTRAL 21'!D536</f>
        <v>120411</v>
      </c>
      <c r="E536" s="22">
        <f>+'JUNIO ORD'!E536+'PRIMER AJUSTE CUATRIMESTRAL 21'!E536</f>
        <v>3766</v>
      </c>
      <c r="F536" s="22">
        <f>+'JUNIO ORD'!F536</f>
        <v>7472</v>
      </c>
      <c r="G536" s="22">
        <f>+'JUNIO ORD'!G536</f>
        <v>4679</v>
      </c>
      <c r="H536" s="22">
        <f>+'JUNIO ORD'!H536</f>
        <v>912</v>
      </c>
      <c r="I536" s="22">
        <f>+'JUNIO ORD'!I536</f>
        <v>3708</v>
      </c>
      <c r="J536" s="22">
        <f>+'JUNIO ORD'!J536</f>
        <v>426</v>
      </c>
      <c r="K536" s="22">
        <v>0</v>
      </c>
      <c r="L536" s="22">
        <f>+'JUNIO ORD'!L536</f>
        <v>16673</v>
      </c>
      <c r="M536" s="22">
        <f>+'JUNIO ORD'!M536</f>
        <v>0</v>
      </c>
      <c r="N536" s="6">
        <f t="shared" si="8"/>
        <v>324430</v>
      </c>
    </row>
    <row r="537" spans="1:14" x14ac:dyDescent="0.25">
      <c r="A537" s="9">
        <v>534</v>
      </c>
      <c r="B537" s="24" t="s">
        <v>548</v>
      </c>
      <c r="C537" s="22">
        <f>+'JUNIO ORD'!C537+'PRIMER AJUSTE CUATRIMESTRAL 21'!C537</f>
        <v>211899</v>
      </c>
      <c r="D537" s="22">
        <f>+'JUNIO ORD'!D537+'PRIMER AJUSTE CUATRIMESTRAL 21'!D537</f>
        <v>71453</v>
      </c>
      <c r="E537" s="22">
        <f>+'JUNIO ORD'!E537+'PRIMER AJUSTE CUATRIMESTRAL 21'!E537</f>
        <v>4964</v>
      </c>
      <c r="F537" s="22">
        <f>+'JUNIO ORD'!F537</f>
        <v>9032</v>
      </c>
      <c r="G537" s="22">
        <f>+'JUNIO ORD'!G537</f>
        <v>6719</v>
      </c>
      <c r="H537" s="22">
        <f>+'JUNIO ORD'!H537</f>
        <v>1199</v>
      </c>
      <c r="I537" s="22">
        <f>+'JUNIO ORD'!I537</f>
        <v>5161</v>
      </c>
      <c r="J537" s="22">
        <f>+'JUNIO ORD'!J537</f>
        <v>534</v>
      </c>
      <c r="K537" s="22">
        <v>0</v>
      </c>
      <c r="L537" s="22">
        <f>+'JUNIO ORD'!L537</f>
        <v>0</v>
      </c>
      <c r="M537" s="22">
        <f>+'JUNIO ORD'!M537</f>
        <v>0</v>
      </c>
      <c r="N537" s="6">
        <f t="shared" si="8"/>
        <v>310961</v>
      </c>
    </row>
    <row r="538" spans="1:14" x14ac:dyDescent="0.25">
      <c r="A538" s="9">
        <v>535</v>
      </c>
      <c r="B538" s="24" t="s">
        <v>549</v>
      </c>
      <c r="C538" s="22">
        <f>+'JUNIO ORD'!C538+'PRIMER AJUSTE CUATRIMESTRAL 21'!C538</f>
        <v>207165</v>
      </c>
      <c r="D538" s="22">
        <f>+'JUNIO ORD'!D538+'PRIMER AJUSTE CUATRIMESTRAL 21'!D538</f>
        <v>55242</v>
      </c>
      <c r="E538" s="22">
        <f>+'JUNIO ORD'!E538+'PRIMER AJUSTE CUATRIMESTRAL 21'!E538</f>
        <v>4577</v>
      </c>
      <c r="F538" s="22">
        <f>+'JUNIO ORD'!F538</f>
        <v>9112</v>
      </c>
      <c r="G538" s="22">
        <f>+'JUNIO ORD'!G538</f>
        <v>6028</v>
      </c>
      <c r="H538" s="22">
        <f>+'JUNIO ORD'!H538</f>
        <v>1127</v>
      </c>
      <c r="I538" s="22">
        <f>+'JUNIO ORD'!I538</f>
        <v>4495</v>
      </c>
      <c r="J538" s="22">
        <f>+'JUNIO ORD'!J538</f>
        <v>495</v>
      </c>
      <c r="K538" s="22">
        <v>0</v>
      </c>
      <c r="L538" s="22">
        <f>+'JUNIO ORD'!L538</f>
        <v>4012</v>
      </c>
      <c r="M538" s="22">
        <f>+'JUNIO ORD'!M538</f>
        <v>0</v>
      </c>
      <c r="N538" s="6">
        <f t="shared" si="8"/>
        <v>292253</v>
      </c>
    </row>
    <row r="539" spans="1:14" x14ac:dyDescent="0.25">
      <c r="A539" s="9">
        <v>536</v>
      </c>
      <c r="B539" s="24" t="s">
        <v>550</v>
      </c>
      <c r="C539" s="22">
        <f>+'JUNIO ORD'!C539+'PRIMER AJUSTE CUATRIMESTRAL 21'!C539</f>
        <v>76408</v>
      </c>
      <c r="D539" s="22">
        <f>+'JUNIO ORD'!D539+'PRIMER AJUSTE CUATRIMESTRAL 21'!D539</f>
        <v>46948</v>
      </c>
      <c r="E539" s="22">
        <f>+'JUNIO ORD'!E539+'PRIMER AJUSTE CUATRIMESTRAL 21'!E539</f>
        <v>1674</v>
      </c>
      <c r="F539" s="22">
        <f>+'JUNIO ORD'!F539</f>
        <v>3987</v>
      </c>
      <c r="G539" s="22">
        <f>+'JUNIO ORD'!G539</f>
        <v>747</v>
      </c>
      <c r="H539" s="22">
        <f>+'JUNIO ORD'!H539</f>
        <v>394</v>
      </c>
      <c r="I539" s="22">
        <f>+'JUNIO ORD'!I539</f>
        <v>787</v>
      </c>
      <c r="J539" s="22">
        <f>+'JUNIO ORD'!J539</f>
        <v>256</v>
      </c>
      <c r="K539" s="22">
        <v>0</v>
      </c>
      <c r="L539" s="22">
        <f>+'JUNIO ORD'!L539</f>
        <v>0</v>
      </c>
      <c r="M539" s="22">
        <f>+'JUNIO ORD'!M539</f>
        <v>0</v>
      </c>
      <c r="N539" s="6">
        <f t="shared" si="8"/>
        <v>131201</v>
      </c>
    </row>
    <row r="540" spans="1:14" x14ac:dyDescent="0.25">
      <c r="A540" s="9">
        <v>537</v>
      </c>
      <c r="B540" s="24" t="s">
        <v>551</v>
      </c>
      <c r="C540" s="22">
        <f>+'JUNIO ORD'!C540+'PRIMER AJUSTE CUATRIMESTRAL 21'!C540</f>
        <v>437169</v>
      </c>
      <c r="D540" s="22">
        <f>+'JUNIO ORD'!D540+'PRIMER AJUSTE CUATRIMESTRAL 21'!D540</f>
        <v>269099</v>
      </c>
      <c r="E540" s="22">
        <f>+'JUNIO ORD'!E540+'PRIMER AJUSTE CUATRIMESTRAL 21'!E540</f>
        <v>9553</v>
      </c>
      <c r="F540" s="22">
        <f>+'JUNIO ORD'!F540</f>
        <v>19171</v>
      </c>
      <c r="G540" s="22">
        <f>+'JUNIO ORD'!G540</f>
        <v>11540</v>
      </c>
      <c r="H540" s="22">
        <f>+'JUNIO ORD'!H540</f>
        <v>2368</v>
      </c>
      <c r="I540" s="22">
        <f>+'JUNIO ORD'!I540</f>
        <v>9299</v>
      </c>
      <c r="J540" s="22">
        <f>+'JUNIO ORD'!J540</f>
        <v>1106</v>
      </c>
      <c r="K540" s="22">
        <v>0</v>
      </c>
      <c r="L540" s="22">
        <f>+'JUNIO ORD'!L540</f>
        <v>27628</v>
      </c>
      <c r="M540" s="22">
        <f>+'JUNIO ORD'!M540</f>
        <v>0</v>
      </c>
      <c r="N540" s="6">
        <f t="shared" si="8"/>
        <v>786933</v>
      </c>
    </row>
    <row r="541" spans="1:14" x14ac:dyDescent="0.25">
      <c r="A541" s="9">
        <v>538</v>
      </c>
      <c r="B541" s="24" t="s">
        <v>552</v>
      </c>
      <c r="C541" s="22">
        <f>+'JUNIO ORD'!C541+'PRIMER AJUSTE CUATRIMESTRAL 21'!C541</f>
        <v>94911</v>
      </c>
      <c r="D541" s="22">
        <f>+'JUNIO ORD'!D541+'PRIMER AJUSTE CUATRIMESTRAL 21'!D541</f>
        <v>66148</v>
      </c>
      <c r="E541" s="22">
        <f>+'JUNIO ORD'!E541+'PRIMER AJUSTE CUATRIMESTRAL 21'!E541</f>
        <v>1964</v>
      </c>
      <c r="F541" s="22">
        <f>+'JUNIO ORD'!F541</f>
        <v>4964</v>
      </c>
      <c r="G541" s="22">
        <f>+'JUNIO ORD'!G541</f>
        <v>1242</v>
      </c>
      <c r="H541" s="22">
        <f>+'JUNIO ORD'!H541</f>
        <v>473</v>
      </c>
      <c r="I541" s="22">
        <f>+'JUNIO ORD'!I541</f>
        <v>978</v>
      </c>
      <c r="J541" s="22">
        <f>+'JUNIO ORD'!J541</f>
        <v>286</v>
      </c>
      <c r="K541" s="22">
        <v>0</v>
      </c>
      <c r="L541" s="22">
        <f>+'JUNIO ORD'!L541</f>
        <v>4739</v>
      </c>
      <c r="M541" s="22">
        <f>+'JUNIO ORD'!M541</f>
        <v>0</v>
      </c>
      <c r="N541" s="6">
        <f t="shared" si="8"/>
        <v>175705</v>
      </c>
    </row>
    <row r="542" spans="1:14" x14ac:dyDescent="0.25">
      <c r="A542" s="9">
        <v>539</v>
      </c>
      <c r="B542" s="24" t="s">
        <v>553</v>
      </c>
      <c r="C542" s="22">
        <f>+'JUNIO ORD'!C542+'PRIMER AJUSTE CUATRIMESTRAL 21'!C542</f>
        <v>210648</v>
      </c>
      <c r="D542" s="22">
        <f>+'JUNIO ORD'!D542+'PRIMER AJUSTE CUATRIMESTRAL 21'!D542</f>
        <v>105599</v>
      </c>
      <c r="E542" s="22">
        <f>+'JUNIO ORD'!E542+'PRIMER AJUSTE CUATRIMESTRAL 21'!E542</f>
        <v>5261</v>
      </c>
      <c r="F542" s="22">
        <f>+'JUNIO ORD'!F542</f>
        <v>8510</v>
      </c>
      <c r="G542" s="22">
        <f>+'JUNIO ORD'!G542</f>
        <v>9748</v>
      </c>
      <c r="H542" s="22">
        <f>+'JUNIO ORD'!H542</f>
        <v>1248</v>
      </c>
      <c r="I542" s="22">
        <f>+'JUNIO ORD'!I542</f>
        <v>7702</v>
      </c>
      <c r="J542" s="22">
        <f>+'JUNIO ORD'!J542</f>
        <v>483</v>
      </c>
      <c r="K542" s="22">
        <v>0</v>
      </c>
      <c r="L542" s="22">
        <f>+'JUNIO ORD'!L542</f>
        <v>0</v>
      </c>
      <c r="M542" s="22">
        <f>+'JUNIO ORD'!M542</f>
        <v>0</v>
      </c>
      <c r="N542" s="6">
        <f t="shared" si="8"/>
        <v>349199</v>
      </c>
    </row>
    <row r="543" spans="1:14" x14ac:dyDescent="0.25">
      <c r="A543" s="9">
        <v>540</v>
      </c>
      <c r="B543" s="24" t="s">
        <v>554</v>
      </c>
      <c r="C543" s="22">
        <f>+'JUNIO ORD'!C543+'PRIMER AJUSTE CUATRIMESTRAL 21'!C543</f>
        <v>436460</v>
      </c>
      <c r="D543" s="22">
        <f>+'JUNIO ORD'!D543+'PRIMER AJUSTE CUATRIMESTRAL 21'!D543</f>
        <v>320279</v>
      </c>
      <c r="E543" s="22">
        <f>+'JUNIO ORD'!E543+'PRIMER AJUSTE CUATRIMESTRAL 21'!E543</f>
        <v>12279</v>
      </c>
      <c r="F543" s="22">
        <f>+'JUNIO ORD'!F543</f>
        <v>15626</v>
      </c>
      <c r="G543" s="22">
        <f>+'JUNIO ORD'!G543</f>
        <v>12795</v>
      </c>
      <c r="H543" s="22">
        <f>+'JUNIO ORD'!H543</f>
        <v>2831</v>
      </c>
      <c r="I543" s="22">
        <f>+'JUNIO ORD'!I543</f>
        <v>14997</v>
      </c>
      <c r="J543" s="22">
        <f>+'JUNIO ORD'!J543</f>
        <v>1028</v>
      </c>
      <c r="K543" s="22">
        <v>0</v>
      </c>
      <c r="L543" s="22">
        <f>+'JUNIO ORD'!L543</f>
        <v>0</v>
      </c>
      <c r="M543" s="22">
        <f>+'JUNIO ORD'!M543</f>
        <v>0</v>
      </c>
      <c r="N543" s="6">
        <f t="shared" si="8"/>
        <v>816295</v>
      </c>
    </row>
    <row r="544" spans="1:14" x14ac:dyDescent="0.25">
      <c r="A544" s="9">
        <v>541</v>
      </c>
      <c r="B544" s="24" t="s">
        <v>555</v>
      </c>
      <c r="C544" s="22">
        <f>+'JUNIO ORD'!C544+'PRIMER AJUSTE CUATRIMESTRAL 21'!C544</f>
        <v>119397</v>
      </c>
      <c r="D544" s="22">
        <f>+'JUNIO ORD'!D544+'PRIMER AJUSTE CUATRIMESTRAL 21'!D544</f>
        <v>58916</v>
      </c>
      <c r="E544" s="22">
        <f>+'JUNIO ORD'!E544+'PRIMER AJUSTE CUATRIMESTRAL 21'!E544</f>
        <v>2421</v>
      </c>
      <c r="F544" s="22">
        <f>+'JUNIO ORD'!F544</f>
        <v>5746</v>
      </c>
      <c r="G544" s="22">
        <f>+'JUNIO ORD'!G544</f>
        <v>2654</v>
      </c>
      <c r="H544" s="22">
        <f>+'JUNIO ORD'!H544</f>
        <v>606</v>
      </c>
      <c r="I544" s="22">
        <f>+'JUNIO ORD'!I544</f>
        <v>1894</v>
      </c>
      <c r="J544" s="22">
        <f>+'JUNIO ORD'!J544</f>
        <v>328</v>
      </c>
      <c r="K544" s="22">
        <v>0</v>
      </c>
      <c r="L544" s="22">
        <f>+'JUNIO ORD'!L544</f>
        <v>7965</v>
      </c>
      <c r="M544" s="22">
        <f>+'JUNIO ORD'!M544</f>
        <v>0</v>
      </c>
      <c r="N544" s="6">
        <f t="shared" si="8"/>
        <v>199927</v>
      </c>
    </row>
    <row r="545" spans="1:14" x14ac:dyDescent="0.25">
      <c r="A545" s="9">
        <v>542</v>
      </c>
      <c r="B545" s="24" t="s">
        <v>556</v>
      </c>
      <c r="C545" s="22">
        <f>+'JUNIO ORD'!C545+'PRIMER AJUSTE CUATRIMESTRAL 21'!C545</f>
        <v>99684</v>
      </c>
      <c r="D545" s="22">
        <f>+'JUNIO ORD'!D545+'PRIMER AJUSTE CUATRIMESTRAL 21'!D545</f>
        <v>64226</v>
      </c>
      <c r="E545" s="22">
        <f>+'JUNIO ORD'!E545+'PRIMER AJUSTE CUATRIMESTRAL 21'!E545</f>
        <v>2058</v>
      </c>
      <c r="F545" s="22">
        <f>+'JUNIO ORD'!F545</f>
        <v>5128</v>
      </c>
      <c r="G545" s="22">
        <f>+'JUNIO ORD'!G545</f>
        <v>1572</v>
      </c>
      <c r="H545" s="22">
        <f>+'JUNIO ORD'!H545</f>
        <v>499</v>
      </c>
      <c r="I545" s="22">
        <f>+'JUNIO ORD'!I545</f>
        <v>1163</v>
      </c>
      <c r="J545" s="22">
        <f>+'JUNIO ORD'!J545</f>
        <v>293</v>
      </c>
      <c r="K545" s="22">
        <v>0</v>
      </c>
      <c r="L545" s="22">
        <f>+'JUNIO ORD'!L545</f>
        <v>0</v>
      </c>
      <c r="M545" s="22">
        <f>+'JUNIO ORD'!M545</f>
        <v>0</v>
      </c>
      <c r="N545" s="6">
        <f t="shared" si="8"/>
        <v>174623</v>
      </c>
    </row>
    <row r="546" spans="1:14" x14ac:dyDescent="0.25">
      <c r="A546" s="9">
        <v>543</v>
      </c>
      <c r="B546" s="24" t="s">
        <v>557</v>
      </c>
      <c r="C546" s="22">
        <f>+'JUNIO ORD'!C546+'PRIMER AJUSTE CUATRIMESTRAL 21'!C546</f>
        <v>258157</v>
      </c>
      <c r="D546" s="22">
        <f>+'JUNIO ORD'!D546+'PRIMER AJUSTE CUATRIMESTRAL 21'!D546</f>
        <v>271280</v>
      </c>
      <c r="E546" s="22">
        <f>+'JUNIO ORD'!E546+'PRIMER AJUSTE CUATRIMESTRAL 21'!E546</f>
        <v>6485</v>
      </c>
      <c r="F546" s="22">
        <f>+'JUNIO ORD'!F546</f>
        <v>11120</v>
      </c>
      <c r="G546" s="22">
        <f>+'JUNIO ORD'!G546</f>
        <v>11929</v>
      </c>
      <c r="H546" s="22">
        <f>+'JUNIO ORD'!H546</f>
        <v>1512</v>
      </c>
      <c r="I546" s="22">
        <f>+'JUNIO ORD'!I546</f>
        <v>8128</v>
      </c>
      <c r="J546" s="22">
        <f>+'JUNIO ORD'!J546</f>
        <v>685</v>
      </c>
      <c r="K546" s="22">
        <v>0</v>
      </c>
      <c r="L546" s="22">
        <f>+'JUNIO ORD'!L546</f>
        <v>0</v>
      </c>
      <c r="M546" s="22">
        <f>+'JUNIO ORD'!M546</f>
        <v>0</v>
      </c>
      <c r="N546" s="6">
        <f t="shared" si="8"/>
        <v>569296</v>
      </c>
    </row>
    <row r="547" spans="1:14" x14ac:dyDescent="0.25">
      <c r="A547" s="9">
        <v>544</v>
      </c>
      <c r="B547" s="24" t="s">
        <v>558</v>
      </c>
      <c r="C547" s="22">
        <f>+'JUNIO ORD'!C547+'PRIMER AJUSTE CUATRIMESTRAL 21'!C547</f>
        <v>115217</v>
      </c>
      <c r="D547" s="22">
        <f>+'JUNIO ORD'!D547+'PRIMER AJUSTE CUATRIMESTRAL 21'!D547</f>
        <v>69629</v>
      </c>
      <c r="E547" s="22">
        <f>+'JUNIO ORD'!E547+'PRIMER AJUSTE CUATRIMESTRAL 21'!E547</f>
        <v>2752</v>
      </c>
      <c r="F547" s="22">
        <f>+'JUNIO ORD'!F547</f>
        <v>5113</v>
      </c>
      <c r="G547" s="22">
        <f>+'JUNIO ORD'!G547</f>
        <v>1763</v>
      </c>
      <c r="H547" s="22">
        <f>+'JUNIO ORD'!H547</f>
        <v>652</v>
      </c>
      <c r="I547" s="22">
        <f>+'JUNIO ORD'!I547</f>
        <v>2156</v>
      </c>
      <c r="J547" s="22">
        <f>+'JUNIO ORD'!J547</f>
        <v>288</v>
      </c>
      <c r="K547" s="22">
        <v>0</v>
      </c>
      <c r="L547" s="22">
        <f>+'JUNIO ORD'!L547</f>
        <v>0</v>
      </c>
      <c r="M547" s="22">
        <f>+'JUNIO ORD'!M547</f>
        <v>0</v>
      </c>
      <c r="N547" s="6">
        <f t="shared" si="8"/>
        <v>197570</v>
      </c>
    </row>
    <row r="548" spans="1:14" x14ac:dyDescent="0.25">
      <c r="A548" s="9">
        <v>545</v>
      </c>
      <c r="B548" s="24" t="s">
        <v>559</v>
      </c>
      <c r="C548" s="22">
        <f>+'JUNIO ORD'!C548+'PRIMER AJUSTE CUATRIMESTRAL 21'!C548</f>
        <v>736134</v>
      </c>
      <c r="D548" s="22">
        <f>+'JUNIO ORD'!D548+'PRIMER AJUSTE CUATRIMESTRAL 21'!D548</f>
        <v>513474</v>
      </c>
      <c r="E548" s="22">
        <f>+'JUNIO ORD'!E548+'PRIMER AJUSTE CUATRIMESTRAL 21'!E548</f>
        <v>17370</v>
      </c>
      <c r="F548" s="22">
        <f>+'JUNIO ORD'!F548</f>
        <v>33668</v>
      </c>
      <c r="G548" s="22">
        <f>+'JUNIO ORD'!G548</f>
        <v>15527</v>
      </c>
      <c r="H548" s="22">
        <f>+'JUNIO ORD'!H548</f>
        <v>4101</v>
      </c>
      <c r="I548" s="22">
        <f>+'JUNIO ORD'!I548</f>
        <v>15483</v>
      </c>
      <c r="J548" s="22">
        <f>+'JUNIO ORD'!J548</f>
        <v>1883</v>
      </c>
      <c r="K548" s="22">
        <v>0</v>
      </c>
      <c r="L548" s="22">
        <f>+'JUNIO ORD'!L548</f>
        <v>18735</v>
      </c>
      <c r="M548" s="22">
        <f>+'JUNIO ORD'!M548</f>
        <v>0</v>
      </c>
      <c r="N548" s="6">
        <f t="shared" si="8"/>
        <v>1356375</v>
      </c>
    </row>
    <row r="549" spans="1:14" x14ac:dyDescent="0.25">
      <c r="A549" s="9">
        <v>546</v>
      </c>
      <c r="B549" s="24" t="s">
        <v>560</v>
      </c>
      <c r="C549" s="22">
        <f>+'JUNIO ORD'!C549+'PRIMER AJUSTE CUATRIMESTRAL 21'!C549</f>
        <v>280536</v>
      </c>
      <c r="D549" s="22">
        <f>+'JUNIO ORD'!D549+'PRIMER AJUSTE CUATRIMESTRAL 21'!D549</f>
        <v>221207</v>
      </c>
      <c r="E549" s="22">
        <f>+'JUNIO ORD'!E549+'PRIMER AJUSTE CUATRIMESTRAL 21'!E549</f>
        <v>7277</v>
      </c>
      <c r="F549" s="22">
        <f>+'JUNIO ORD'!F549</f>
        <v>11701</v>
      </c>
      <c r="G549" s="22">
        <f>+'JUNIO ORD'!G549</f>
        <v>11170</v>
      </c>
      <c r="H549" s="22">
        <f>+'JUNIO ORD'!H549</f>
        <v>1686</v>
      </c>
      <c r="I549" s="22">
        <f>+'JUNIO ORD'!I549</f>
        <v>8838</v>
      </c>
      <c r="J549" s="22">
        <f>+'JUNIO ORD'!J549</f>
        <v>812</v>
      </c>
      <c r="K549" s="22">
        <v>0</v>
      </c>
      <c r="L549" s="22">
        <f>+'JUNIO ORD'!L549</f>
        <v>174</v>
      </c>
      <c r="M549" s="22">
        <f>+'JUNIO ORD'!M549</f>
        <v>0</v>
      </c>
      <c r="N549" s="6">
        <f t="shared" si="8"/>
        <v>543401</v>
      </c>
    </row>
    <row r="550" spans="1:14" x14ac:dyDescent="0.25">
      <c r="A550" s="9">
        <v>547</v>
      </c>
      <c r="B550" s="24" t="s">
        <v>561</v>
      </c>
      <c r="C550" s="22">
        <f>+'JUNIO ORD'!C550+'PRIMER AJUSTE CUATRIMESTRAL 21'!C550</f>
        <v>114847</v>
      </c>
      <c r="D550" s="22">
        <f>+'JUNIO ORD'!D550+'PRIMER AJUSTE CUATRIMESTRAL 21'!D550</f>
        <v>62046</v>
      </c>
      <c r="E550" s="22">
        <f>+'JUNIO ORD'!E550+'PRIMER AJUSTE CUATRIMESTRAL 21'!E550</f>
        <v>2596</v>
      </c>
      <c r="F550" s="22">
        <f>+'JUNIO ORD'!F550</f>
        <v>5313</v>
      </c>
      <c r="G550" s="22">
        <f>+'JUNIO ORD'!G550</f>
        <v>1654</v>
      </c>
      <c r="H550" s="22">
        <f>+'JUNIO ORD'!H550</f>
        <v>624</v>
      </c>
      <c r="I550" s="22">
        <f>+'JUNIO ORD'!I550</f>
        <v>1871</v>
      </c>
      <c r="J550" s="22">
        <f>+'JUNIO ORD'!J550</f>
        <v>297</v>
      </c>
      <c r="K550" s="22">
        <v>0</v>
      </c>
      <c r="L550" s="22">
        <f>+'JUNIO ORD'!L550</f>
        <v>0</v>
      </c>
      <c r="M550" s="22">
        <f>+'JUNIO ORD'!M550</f>
        <v>0</v>
      </c>
      <c r="N550" s="6">
        <f t="shared" si="8"/>
        <v>189248</v>
      </c>
    </row>
    <row r="551" spans="1:14" x14ac:dyDescent="0.25">
      <c r="A551" s="9">
        <v>548</v>
      </c>
      <c r="B551" s="24" t="s">
        <v>562</v>
      </c>
      <c r="C551" s="22">
        <f>+'JUNIO ORD'!C551+'PRIMER AJUSTE CUATRIMESTRAL 21'!C551</f>
        <v>186287</v>
      </c>
      <c r="D551" s="22">
        <f>+'JUNIO ORD'!D551+'PRIMER AJUSTE CUATRIMESTRAL 21'!D551</f>
        <v>116521</v>
      </c>
      <c r="E551" s="22">
        <f>+'JUNIO ORD'!E551+'PRIMER AJUSTE CUATRIMESTRAL 21'!E551</f>
        <v>3711</v>
      </c>
      <c r="F551" s="22">
        <f>+'JUNIO ORD'!F551</f>
        <v>8119</v>
      </c>
      <c r="G551" s="22">
        <f>+'JUNIO ORD'!G551</f>
        <v>3490</v>
      </c>
      <c r="H551" s="22">
        <f>+'JUNIO ORD'!H551</f>
        <v>967</v>
      </c>
      <c r="I551" s="22">
        <f>+'JUNIO ORD'!I551</f>
        <v>2921</v>
      </c>
      <c r="J551" s="22">
        <f>+'JUNIO ORD'!J551</f>
        <v>596</v>
      </c>
      <c r="K551" s="22">
        <v>0</v>
      </c>
      <c r="L551" s="22">
        <f>+'JUNIO ORD'!L551</f>
        <v>0</v>
      </c>
      <c r="M551" s="22">
        <f>+'JUNIO ORD'!M551</f>
        <v>0</v>
      </c>
      <c r="N551" s="6">
        <f t="shared" si="8"/>
        <v>322612</v>
      </c>
    </row>
    <row r="552" spans="1:14" x14ac:dyDescent="0.25">
      <c r="A552" s="9">
        <v>549</v>
      </c>
      <c r="B552" s="24" t="s">
        <v>563</v>
      </c>
      <c r="C552" s="22">
        <f>+'JUNIO ORD'!C552+'PRIMER AJUSTE CUATRIMESTRAL 21'!C552</f>
        <v>618136</v>
      </c>
      <c r="D552" s="22">
        <f>+'JUNIO ORD'!D552+'PRIMER AJUSTE CUATRIMESTRAL 21'!D552</f>
        <v>268180</v>
      </c>
      <c r="E552" s="22">
        <f>+'JUNIO ORD'!E552+'PRIMER AJUSTE CUATRIMESTRAL 21'!E552</f>
        <v>13017</v>
      </c>
      <c r="F552" s="22">
        <f>+'JUNIO ORD'!F552</f>
        <v>27373</v>
      </c>
      <c r="G552" s="22">
        <f>+'JUNIO ORD'!G552</f>
        <v>19937</v>
      </c>
      <c r="H552" s="22">
        <f>+'JUNIO ORD'!H552</f>
        <v>3276</v>
      </c>
      <c r="I552" s="22">
        <f>+'JUNIO ORD'!I552</f>
        <v>13910</v>
      </c>
      <c r="J552" s="22">
        <f>+'JUNIO ORD'!J552</f>
        <v>1513</v>
      </c>
      <c r="K552" s="22">
        <v>0</v>
      </c>
      <c r="L552" s="22">
        <f>+'JUNIO ORD'!L552</f>
        <v>0</v>
      </c>
      <c r="M552" s="22">
        <f>+'JUNIO ORD'!M552</f>
        <v>0</v>
      </c>
      <c r="N552" s="6">
        <f t="shared" si="8"/>
        <v>965342</v>
      </c>
    </row>
    <row r="553" spans="1:14" x14ac:dyDescent="0.25">
      <c r="A553" s="9">
        <v>550</v>
      </c>
      <c r="B553" s="24" t="s">
        <v>564</v>
      </c>
      <c r="C553" s="22">
        <f>+'JUNIO ORD'!C553+'PRIMER AJUSTE CUATRIMESTRAL 21'!C553</f>
        <v>370722</v>
      </c>
      <c r="D553" s="22">
        <f>+'JUNIO ORD'!D553+'PRIMER AJUSTE CUATRIMESTRAL 21'!D553</f>
        <v>167190</v>
      </c>
      <c r="E553" s="22">
        <f>+'JUNIO ORD'!E553+'PRIMER AJUSTE CUATRIMESTRAL 21'!E553</f>
        <v>8323</v>
      </c>
      <c r="F553" s="22">
        <f>+'JUNIO ORD'!F553</f>
        <v>14207</v>
      </c>
      <c r="G553" s="22">
        <f>+'JUNIO ORD'!G553</f>
        <v>9749</v>
      </c>
      <c r="H553" s="22">
        <f>+'JUNIO ORD'!H553</f>
        <v>2106</v>
      </c>
      <c r="I553" s="22">
        <f>+'JUNIO ORD'!I553</f>
        <v>9190</v>
      </c>
      <c r="J553" s="22">
        <f>+'JUNIO ORD'!J553</f>
        <v>876</v>
      </c>
      <c r="K553" s="22">
        <v>0</v>
      </c>
      <c r="L553" s="22">
        <f>+'JUNIO ORD'!L553</f>
        <v>0</v>
      </c>
      <c r="M553" s="22">
        <f>+'JUNIO ORD'!M553</f>
        <v>0</v>
      </c>
      <c r="N553" s="6">
        <f t="shared" si="8"/>
        <v>582363</v>
      </c>
    </row>
    <row r="554" spans="1:14" x14ac:dyDescent="0.25">
      <c r="A554" s="9">
        <v>551</v>
      </c>
      <c r="B554" s="24" t="s">
        <v>565</v>
      </c>
      <c r="C554" s="22">
        <f>+'JUNIO ORD'!C554+'PRIMER AJUSTE CUATRIMESTRAL 21'!C554</f>
        <v>1578204</v>
      </c>
      <c r="D554" s="22">
        <f>+'JUNIO ORD'!D554+'PRIMER AJUSTE CUATRIMESTRAL 21'!D554</f>
        <v>1132287</v>
      </c>
      <c r="E554" s="22">
        <f>+'JUNIO ORD'!E554+'PRIMER AJUSTE CUATRIMESTRAL 21'!E554</f>
        <v>44419</v>
      </c>
      <c r="F554" s="22">
        <f>+'JUNIO ORD'!F554</f>
        <v>50018</v>
      </c>
      <c r="G554" s="22">
        <f>+'JUNIO ORD'!G554</f>
        <v>47087</v>
      </c>
      <c r="H554" s="22">
        <f>+'JUNIO ORD'!H554</f>
        <v>10466</v>
      </c>
      <c r="I554" s="22">
        <f>+'JUNIO ORD'!I554</f>
        <v>57817</v>
      </c>
      <c r="J554" s="22">
        <f>+'JUNIO ORD'!J554</f>
        <v>3030</v>
      </c>
      <c r="K554" s="22">
        <v>0</v>
      </c>
      <c r="L554" s="22">
        <f>+'JUNIO ORD'!L554</f>
        <v>968133</v>
      </c>
      <c r="M554" s="22">
        <f>+'JUNIO ORD'!M554</f>
        <v>0</v>
      </c>
      <c r="N554" s="6">
        <f t="shared" si="8"/>
        <v>3891461</v>
      </c>
    </row>
    <row r="555" spans="1:14" x14ac:dyDescent="0.25">
      <c r="A555" s="9">
        <v>552</v>
      </c>
      <c r="B555" s="24" t="s">
        <v>566</v>
      </c>
      <c r="C555" s="22">
        <f>+'JUNIO ORD'!C555+'PRIMER AJUSTE CUATRIMESTRAL 21'!C555</f>
        <v>65408</v>
      </c>
      <c r="D555" s="22">
        <f>+'JUNIO ORD'!D555+'PRIMER AJUSTE CUATRIMESTRAL 21'!D555</f>
        <v>65470</v>
      </c>
      <c r="E555" s="22">
        <f>+'JUNIO ORD'!E555+'PRIMER AJUSTE CUATRIMESTRAL 21'!E555</f>
        <v>1341</v>
      </c>
      <c r="F555" s="22">
        <f>+'JUNIO ORD'!F555</f>
        <v>3299</v>
      </c>
      <c r="G555" s="22">
        <f>+'JUNIO ORD'!G555</f>
        <v>687</v>
      </c>
      <c r="H555" s="22">
        <f>+'JUNIO ORD'!H555</f>
        <v>329</v>
      </c>
      <c r="I555" s="22">
        <f>+'JUNIO ORD'!I555</f>
        <v>651</v>
      </c>
      <c r="J555" s="22">
        <f>+'JUNIO ORD'!J555</f>
        <v>218</v>
      </c>
      <c r="K555" s="22">
        <v>0</v>
      </c>
      <c r="L555" s="22">
        <f>+'JUNIO ORD'!L555</f>
        <v>1624</v>
      </c>
      <c r="M555" s="22">
        <f>+'JUNIO ORD'!M555</f>
        <v>0</v>
      </c>
      <c r="N555" s="6">
        <f t="shared" si="8"/>
        <v>139027</v>
      </c>
    </row>
    <row r="556" spans="1:14" x14ac:dyDescent="0.25">
      <c r="A556" s="9">
        <v>553</v>
      </c>
      <c r="B556" s="24" t="s">
        <v>567</v>
      </c>
      <c r="C556" s="22">
        <f>+'JUNIO ORD'!C556+'PRIMER AJUSTE CUATRIMESTRAL 21'!C556</f>
        <v>836952</v>
      </c>
      <c r="D556" s="22">
        <f>+'JUNIO ORD'!D556+'PRIMER AJUSTE CUATRIMESTRAL 21'!D556</f>
        <v>463464</v>
      </c>
      <c r="E556" s="22">
        <f>+'JUNIO ORD'!E556+'PRIMER AJUSTE CUATRIMESTRAL 21'!E556</f>
        <v>24620</v>
      </c>
      <c r="F556" s="22">
        <f>+'JUNIO ORD'!F556</f>
        <v>26715</v>
      </c>
      <c r="G556" s="22">
        <f>+'JUNIO ORD'!G556</f>
        <v>18485</v>
      </c>
      <c r="H556" s="22">
        <f>+'JUNIO ORD'!H556</f>
        <v>5675</v>
      </c>
      <c r="I556" s="22">
        <f>+'JUNIO ORD'!I556</f>
        <v>28872</v>
      </c>
      <c r="J556" s="22">
        <f>+'JUNIO ORD'!J556</f>
        <v>1723</v>
      </c>
      <c r="K556" s="22">
        <v>0</v>
      </c>
      <c r="L556" s="22">
        <f>+'JUNIO ORD'!L556</f>
        <v>43888</v>
      </c>
      <c r="M556" s="22">
        <f>+'JUNIO ORD'!M556</f>
        <v>0</v>
      </c>
      <c r="N556" s="6">
        <f t="shared" si="8"/>
        <v>1450394</v>
      </c>
    </row>
    <row r="557" spans="1:14" x14ac:dyDescent="0.25">
      <c r="A557" s="9">
        <v>554</v>
      </c>
      <c r="B557" s="24" t="s">
        <v>568</v>
      </c>
      <c r="C557" s="22">
        <f>+'JUNIO ORD'!C557+'PRIMER AJUSTE CUATRIMESTRAL 21'!C557</f>
        <v>310350</v>
      </c>
      <c r="D557" s="22">
        <f>+'JUNIO ORD'!D557+'PRIMER AJUSTE CUATRIMESTRAL 21'!D557</f>
        <v>116602</v>
      </c>
      <c r="E557" s="22">
        <f>+'JUNIO ORD'!E557+'PRIMER AJUSTE CUATRIMESTRAL 21'!E557</f>
        <v>6675</v>
      </c>
      <c r="F557" s="22">
        <f>+'JUNIO ORD'!F557</f>
        <v>13382</v>
      </c>
      <c r="G557" s="22">
        <f>+'JUNIO ORD'!G557</f>
        <v>10754</v>
      </c>
      <c r="H557" s="22">
        <f>+'JUNIO ORD'!H557</f>
        <v>1676</v>
      </c>
      <c r="I557" s="22">
        <f>+'JUNIO ORD'!I557</f>
        <v>7367</v>
      </c>
      <c r="J557" s="22">
        <f>+'JUNIO ORD'!J557</f>
        <v>831</v>
      </c>
      <c r="K557" s="22">
        <v>0</v>
      </c>
      <c r="L557" s="22">
        <f>+'JUNIO ORD'!L557</f>
        <v>0</v>
      </c>
      <c r="M557" s="22">
        <f>+'JUNIO ORD'!M557</f>
        <v>0</v>
      </c>
      <c r="N557" s="6">
        <f t="shared" si="8"/>
        <v>467637</v>
      </c>
    </row>
    <row r="558" spans="1:14" x14ac:dyDescent="0.25">
      <c r="A558" s="9">
        <v>555</v>
      </c>
      <c r="B558" s="24" t="s">
        <v>569</v>
      </c>
      <c r="C558" s="22">
        <f>+'JUNIO ORD'!C558+'PRIMER AJUSTE CUATRIMESTRAL 21'!C558</f>
        <v>159453</v>
      </c>
      <c r="D558" s="22">
        <f>+'JUNIO ORD'!D558+'PRIMER AJUSTE CUATRIMESTRAL 21'!D558</f>
        <v>76522</v>
      </c>
      <c r="E558" s="22">
        <f>+'JUNIO ORD'!E558+'PRIMER AJUSTE CUATRIMESTRAL 21'!E558</f>
        <v>3830</v>
      </c>
      <c r="F558" s="22">
        <f>+'JUNIO ORD'!F558</f>
        <v>7125</v>
      </c>
      <c r="G558" s="22">
        <f>+'JUNIO ORD'!G558</f>
        <v>5778</v>
      </c>
      <c r="H558" s="22">
        <f>+'JUNIO ORD'!H558</f>
        <v>903</v>
      </c>
      <c r="I558" s="22">
        <f>+'JUNIO ORD'!I558</f>
        <v>4359</v>
      </c>
      <c r="J558" s="22">
        <f>+'JUNIO ORD'!J558</f>
        <v>407</v>
      </c>
      <c r="K558" s="22">
        <v>0</v>
      </c>
      <c r="L558" s="22">
        <f>+'JUNIO ORD'!L558</f>
        <v>0</v>
      </c>
      <c r="M558" s="22">
        <f>+'JUNIO ORD'!M558</f>
        <v>0</v>
      </c>
      <c r="N558" s="6">
        <f t="shared" si="8"/>
        <v>258377</v>
      </c>
    </row>
    <row r="559" spans="1:14" x14ac:dyDescent="0.25">
      <c r="A559" s="9">
        <v>556</v>
      </c>
      <c r="B559" s="24" t="s">
        <v>570</v>
      </c>
      <c r="C559" s="22">
        <f>+'JUNIO ORD'!C559+'PRIMER AJUSTE CUATRIMESTRAL 21'!C559</f>
        <v>66477</v>
      </c>
      <c r="D559" s="22">
        <f>+'JUNIO ORD'!D559+'PRIMER AJUSTE CUATRIMESTRAL 21'!D559</f>
        <v>49754</v>
      </c>
      <c r="E559" s="22">
        <f>+'JUNIO ORD'!E559+'PRIMER AJUSTE CUATRIMESTRAL 21'!E559</f>
        <v>1393</v>
      </c>
      <c r="F559" s="22">
        <f>+'JUNIO ORD'!F559</f>
        <v>3592</v>
      </c>
      <c r="G559" s="22">
        <f>+'JUNIO ORD'!G559</f>
        <v>509</v>
      </c>
      <c r="H559" s="22">
        <f>+'JUNIO ORD'!H559</f>
        <v>329</v>
      </c>
      <c r="I559" s="22">
        <f>+'JUNIO ORD'!I559</f>
        <v>501</v>
      </c>
      <c r="J559" s="22">
        <f>+'JUNIO ORD'!J559</f>
        <v>221</v>
      </c>
      <c r="K559" s="22">
        <v>0</v>
      </c>
      <c r="L559" s="22">
        <f>+'JUNIO ORD'!L559</f>
        <v>0</v>
      </c>
      <c r="M559" s="22">
        <f>+'JUNIO ORD'!M559</f>
        <v>0</v>
      </c>
      <c r="N559" s="6">
        <f t="shared" si="8"/>
        <v>122776</v>
      </c>
    </row>
    <row r="560" spans="1:14" x14ac:dyDescent="0.25">
      <c r="A560" s="9">
        <v>557</v>
      </c>
      <c r="B560" s="24" t="s">
        <v>571</v>
      </c>
      <c r="C560" s="22">
        <f>+'JUNIO ORD'!C560+'PRIMER AJUSTE CUATRIMESTRAL 21'!C560</f>
        <v>824544</v>
      </c>
      <c r="D560" s="22">
        <f>+'JUNIO ORD'!D560+'PRIMER AJUSTE CUATRIMESTRAL 21'!D560</f>
        <v>872243</v>
      </c>
      <c r="E560" s="22">
        <f>+'JUNIO ORD'!E560+'PRIMER AJUSTE CUATRIMESTRAL 21'!E560</f>
        <v>20503</v>
      </c>
      <c r="F560" s="22">
        <f>+'JUNIO ORD'!F560</f>
        <v>33063</v>
      </c>
      <c r="G560" s="22">
        <f>+'JUNIO ORD'!G560</f>
        <v>22028</v>
      </c>
      <c r="H560" s="22">
        <f>+'JUNIO ORD'!H560</f>
        <v>4890</v>
      </c>
      <c r="I560" s="22">
        <f>+'JUNIO ORD'!I560</f>
        <v>22802</v>
      </c>
      <c r="J560" s="22">
        <f>+'JUNIO ORD'!J560</f>
        <v>2301</v>
      </c>
      <c r="K560" s="22">
        <v>0</v>
      </c>
      <c r="L560" s="22">
        <f>+'JUNIO ORD'!L560</f>
        <v>0</v>
      </c>
      <c r="M560" s="22">
        <f>+'JUNIO ORD'!M560</f>
        <v>0</v>
      </c>
      <c r="N560" s="6">
        <f t="shared" si="8"/>
        <v>1802374</v>
      </c>
    </row>
    <row r="561" spans="1:15" x14ac:dyDescent="0.25">
      <c r="A561" s="9">
        <v>558</v>
      </c>
      <c r="B561" s="24" t="s">
        <v>572</v>
      </c>
      <c r="C561" s="22">
        <f>+'JUNIO ORD'!C561+'PRIMER AJUSTE CUATRIMESTRAL 21'!C561</f>
        <v>93384</v>
      </c>
      <c r="D561" s="22">
        <f>+'JUNIO ORD'!D561+'PRIMER AJUSTE CUATRIMESTRAL 21'!D561</f>
        <v>32000</v>
      </c>
      <c r="E561" s="22">
        <f>+'JUNIO ORD'!E561+'PRIMER AJUSTE CUATRIMESTRAL 21'!E561</f>
        <v>1994</v>
      </c>
      <c r="F561" s="22">
        <f>+'JUNIO ORD'!F561</f>
        <v>4533</v>
      </c>
      <c r="G561" s="22">
        <f>+'JUNIO ORD'!G561</f>
        <v>2390</v>
      </c>
      <c r="H561" s="22">
        <f>+'JUNIO ORD'!H561</f>
        <v>485</v>
      </c>
      <c r="I561" s="22">
        <f>+'JUNIO ORD'!I561</f>
        <v>1672</v>
      </c>
      <c r="J561" s="22">
        <f>+'JUNIO ORD'!J561</f>
        <v>263</v>
      </c>
      <c r="K561" s="22">
        <v>0</v>
      </c>
      <c r="L561" s="22">
        <f>+'JUNIO ORD'!L561</f>
        <v>0</v>
      </c>
      <c r="M561" s="22">
        <f>+'JUNIO ORD'!M561</f>
        <v>0</v>
      </c>
      <c r="N561" s="6">
        <f t="shared" si="8"/>
        <v>136721</v>
      </c>
    </row>
    <row r="562" spans="1:15" x14ac:dyDescent="0.25">
      <c r="A562" s="9">
        <v>559</v>
      </c>
      <c r="B562" s="24" t="s">
        <v>573</v>
      </c>
      <c r="C562" s="22">
        <f>+'JUNIO ORD'!C562+'PRIMER AJUSTE CUATRIMESTRAL 21'!C562</f>
        <v>906881</v>
      </c>
      <c r="D562" s="22">
        <f>+'JUNIO ORD'!D562+'PRIMER AJUSTE CUATRIMESTRAL 21'!D562</f>
        <v>883014</v>
      </c>
      <c r="E562" s="22">
        <f>+'JUNIO ORD'!E562+'PRIMER AJUSTE CUATRIMESTRAL 21'!E562</f>
        <v>23845</v>
      </c>
      <c r="F562" s="22">
        <f>+'JUNIO ORD'!F562</f>
        <v>36810</v>
      </c>
      <c r="G562" s="22">
        <f>+'JUNIO ORD'!G562</f>
        <v>38725</v>
      </c>
      <c r="H562" s="22">
        <f>+'JUNIO ORD'!H562</f>
        <v>5522</v>
      </c>
      <c r="I562" s="22">
        <f>+'JUNIO ORD'!I562</f>
        <v>31304</v>
      </c>
      <c r="J562" s="22">
        <f>+'JUNIO ORD'!J562</f>
        <v>2187</v>
      </c>
      <c r="K562" s="22">
        <v>0</v>
      </c>
      <c r="L562" s="22">
        <f>+'JUNIO ORD'!L562</f>
        <v>0</v>
      </c>
      <c r="M562" s="22">
        <f>+'JUNIO ORD'!M562</f>
        <v>0</v>
      </c>
      <c r="N562" s="6">
        <f t="shared" si="8"/>
        <v>1928288</v>
      </c>
    </row>
    <row r="563" spans="1:15" x14ac:dyDescent="0.25">
      <c r="A563" s="9">
        <v>560</v>
      </c>
      <c r="B563" s="24" t="s">
        <v>574</v>
      </c>
      <c r="C563" s="22">
        <f>+'JUNIO ORD'!C563+'PRIMER AJUSTE CUATRIMESTRAL 21'!C563</f>
        <v>369236</v>
      </c>
      <c r="D563" s="22">
        <f>+'JUNIO ORD'!D563+'PRIMER AJUSTE CUATRIMESTRAL 21'!D563</f>
        <v>242954</v>
      </c>
      <c r="E563" s="22">
        <f>+'JUNIO ORD'!E563+'PRIMER AJUSTE CUATRIMESTRAL 21'!E563</f>
        <v>10076</v>
      </c>
      <c r="F563" s="22">
        <f>+'JUNIO ORD'!F563</f>
        <v>14526</v>
      </c>
      <c r="G563" s="22">
        <f>+'JUNIO ORD'!G563</f>
        <v>11445</v>
      </c>
      <c r="H563" s="22">
        <f>+'JUNIO ORD'!H563</f>
        <v>2312</v>
      </c>
      <c r="I563" s="22">
        <f>+'JUNIO ORD'!I563</f>
        <v>11295</v>
      </c>
      <c r="J563" s="22">
        <f>+'JUNIO ORD'!J563</f>
        <v>940</v>
      </c>
      <c r="K563" s="22">
        <v>0</v>
      </c>
      <c r="L563" s="22">
        <f>+'JUNIO ORD'!L563</f>
        <v>0</v>
      </c>
      <c r="M563" s="22">
        <f>+'JUNIO ORD'!M563</f>
        <v>0</v>
      </c>
      <c r="N563" s="6">
        <f t="shared" si="8"/>
        <v>662784</v>
      </c>
    </row>
    <row r="564" spans="1:15" x14ac:dyDescent="0.25">
      <c r="A564" s="9">
        <v>561</v>
      </c>
      <c r="B564" s="24" t="s">
        <v>575</v>
      </c>
      <c r="C564" s="22">
        <f>+'JUNIO ORD'!C564+'PRIMER AJUSTE CUATRIMESTRAL 21'!C564</f>
        <v>326489</v>
      </c>
      <c r="D564" s="22">
        <f>+'JUNIO ORD'!D564+'PRIMER AJUSTE CUATRIMESTRAL 21'!D564</f>
        <v>209602</v>
      </c>
      <c r="E564" s="22">
        <f>+'JUNIO ORD'!E564+'PRIMER AJUSTE CUATRIMESTRAL 21'!E564</f>
        <v>6700</v>
      </c>
      <c r="F564" s="22">
        <f>+'JUNIO ORD'!F564</f>
        <v>16413</v>
      </c>
      <c r="G564" s="22">
        <f>+'JUNIO ORD'!G564</f>
        <v>5475</v>
      </c>
      <c r="H564" s="22">
        <f>+'JUNIO ORD'!H564</f>
        <v>1643</v>
      </c>
      <c r="I564" s="22">
        <f>+'JUNIO ORD'!I564</f>
        <v>3999</v>
      </c>
      <c r="J564" s="22">
        <f>+'JUNIO ORD'!J564</f>
        <v>935</v>
      </c>
      <c r="K564" s="22">
        <v>0</v>
      </c>
      <c r="L564" s="22">
        <f>+'JUNIO ORD'!L564</f>
        <v>0</v>
      </c>
      <c r="M564" s="22">
        <f>+'JUNIO ORD'!M564</f>
        <v>0</v>
      </c>
      <c r="N564" s="6">
        <f t="shared" si="8"/>
        <v>571256</v>
      </c>
    </row>
    <row r="565" spans="1:15" x14ac:dyDescent="0.25">
      <c r="A565" s="9">
        <v>562</v>
      </c>
      <c r="B565" s="24" t="s">
        <v>576</v>
      </c>
      <c r="C565" s="22">
        <f>+'JUNIO ORD'!C565+'PRIMER AJUSTE CUATRIMESTRAL 21'!C565</f>
        <v>117811</v>
      </c>
      <c r="D565" s="22">
        <f>+'JUNIO ORD'!D565+'PRIMER AJUSTE CUATRIMESTRAL 21'!D565</f>
        <v>89807</v>
      </c>
      <c r="E565" s="22">
        <f>+'JUNIO ORD'!E565+'PRIMER AJUSTE CUATRIMESTRAL 21'!E565</f>
        <v>2653</v>
      </c>
      <c r="F565" s="22">
        <f>+'JUNIO ORD'!F565</f>
        <v>5251</v>
      </c>
      <c r="G565" s="22">
        <f>+'JUNIO ORD'!G565</f>
        <v>2754</v>
      </c>
      <c r="H565" s="22">
        <f>+'JUNIO ORD'!H565</f>
        <v>646</v>
      </c>
      <c r="I565" s="22">
        <f>+'JUNIO ORD'!I565</f>
        <v>2448</v>
      </c>
      <c r="J565" s="22">
        <f>+'JUNIO ORD'!J565</f>
        <v>317</v>
      </c>
      <c r="K565" s="22">
        <v>0</v>
      </c>
      <c r="L565" s="22">
        <f>+'JUNIO ORD'!L565</f>
        <v>0</v>
      </c>
      <c r="M565" s="22">
        <f>+'JUNIO ORD'!M565</f>
        <v>0</v>
      </c>
      <c r="N565" s="6">
        <f t="shared" si="8"/>
        <v>221687</v>
      </c>
    </row>
    <row r="566" spans="1:15" x14ac:dyDescent="0.25">
      <c r="A566" s="9">
        <v>563</v>
      </c>
      <c r="B566" s="24" t="s">
        <v>577</v>
      </c>
      <c r="C566" s="22">
        <f>+'JUNIO ORD'!C566+'PRIMER AJUSTE CUATRIMESTRAL 21'!C566</f>
        <v>108443</v>
      </c>
      <c r="D566" s="22">
        <f>+'JUNIO ORD'!D566+'PRIMER AJUSTE CUATRIMESTRAL 21'!D566</f>
        <v>51290</v>
      </c>
      <c r="E566" s="22">
        <f>+'JUNIO ORD'!E566+'PRIMER AJUSTE CUATRIMESTRAL 21'!E566</f>
        <v>2277</v>
      </c>
      <c r="F566" s="22">
        <f>+'JUNIO ORD'!F566</f>
        <v>5491</v>
      </c>
      <c r="G566" s="22">
        <f>+'JUNIO ORD'!G566</f>
        <v>2387</v>
      </c>
      <c r="H566" s="22">
        <f>+'JUNIO ORD'!H566</f>
        <v>551</v>
      </c>
      <c r="I566" s="22">
        <f>+'JUNIO ORD'!I566</f>
        <v>1539</v>
      </c>
      <c r="J566" s="22">
        <f>+'JUNIO ORD'!J566</f>
        <v>324</v>
      </c>
      <c r="K566" s="22">
        <v>0</v>
      </c>
      <c r="L566" s="22">
        <f>+'JUNIO ORD'!L566</f>
        <v>0</v>
      </c>
      <c r="M566" s="22">
        <f>+'JUNIO ORD'!M566</f>
        <v>0</v>
      </c>
      <c r="N566" s="6">
        <f t="shared" si="8"/>
        <v>172302</v>
      </c>
    </row>
    <row r="567" spans="1:15" x14ac:dyDescent="0.25">
      <c r="A567" s="9">
        <v>564</v>
      </c>
      <c r="B567" s="24" t="s">
        <v>578</v>
      </c>
      <c r="C567" s="22">
        <f>+'JUNIO ORD'!C567+'PRIMER AJUSTE CUATRIMESTRAL 21'!C567</f>
        <v>143318</v>
      </c>
      <c r="D567" s="22">
        <f>+'JUNIO ORD'!D567+'PRIMER AJUSTE CUATRIMESTRAL 21'!D567</f>
        <v>58724</v>
      </c>
      <c r="E567" s="22">
        <f>+'JUNIO ORD'!E567+'PRIMER AJUSTE CUATRIMESTRAL 21'!E567</f>
        <v>2519</v>
      </c>
      <c r="F567" s="22">
        <f>+'JUNIO ORD'!F567</f>
        <v>6817</v>
      </c>
      <c r="G567" s="22">
        <f>+'JUNIO ORD'!G567</f>
        <v>2166</v>
      </c>
      <c r="H567" s="22">
        <f>+'JUNIO ORD'!H567</f>
        <v>681</v>
      </c>
      <c r="I567" s="22">
        <f>+'JUNIO ORD'!I567</f>
        <v>1450</v>
      </c>
      <c r="J567" s="22">
        <f>+'JUNIO ORD'!J567</f>
        <v>379</v>
      </c>
      <c r="K567" s="22">
        <v>0</v>
      </c>
      <c r="L567" s="22">
        <f>+'JUNIO ORD'!L567</f>
        <v>0</v>
      </c>
      <c r="M567" s="22">
        <f>+'JUNIO ORD'!M567</f>
        <v>0</v>
      </c>
      <c r="N567" s="6">
        <f t="shared" si="8"/>
        <v>216054</v>
      </c>
    </row>
    <row r="568" spans="1:15" x14ac:dyDescent="0.25">
      <c r="A568" s="9">
        <v>565</v>
      </c>
      <c r="B568" s="24" t="s">
        <v>579</v>
      </c>
      <c r="C568" s="22">
        <f>+'JUNIO ORD'!C568+'PRIMER AJUSTE CUATRIMESTRAL 21'!C568</f>
        <v>2014711</v>
      </c>
      <c r="D568" s="22">
        <f>+'JUNIO ORD'!D568+'PRIMER AJUSTE CUATRIMESTRAL 21'!D568</f>
        <v>1569604</v>
      </c>
      <c r="E568" s="22">
        <f>+'JUNIO ORD'!E568+'PRIMER AJUSTE CUATRIMESTRAL 21'!E568</f>
        <v>55137</v>
      </c>
      <c r="F568" s="22">
        <f>+'JUNIO ORD'!F568</f>
        <v>66521</v>
      </c>
      <c r="G568" s="22">
        <f>+'JUNIO ORD'!G568</f>
        <v>75769</v>
      </c>
      <c r="H568" s="22">
        <f>+'JUNIO ORD'!H568</f>
        <v>13053</v>
      </c>
      <c r="I568" s="22">
        <f>+'JUNIO ORD'!I568</f>
        <v>76560</v>
      </c>
      <c r="J568" s="22">
        <f>+'JUNIO ORD'!J568</f>
        <v>3539</v>
      </c>
      <c r="K568" s="22">
        <v>0</v>
      </c>
      <c r="L568" s="22" t="str">
        <f>+'JUNIO ORD'!L568</f>
        <v>-</v>
      </c>
      <c r="M568" s="22">
        <f>+'JUNIO ORD'!M568</f>
        <v>0</v>
      </c>
      <c r="N568" s="6">
        <f t="shared" si="8"/>
        <v>3874894</v>
      </c>
    </row>
    <row r="569" spans="1:15" x14ac:dyDescent="0.25">
      <c r="A569" s="9">
        <v>566</v>
      </c>
      <c r="B569" s="24" t="s">
        <v>580</v>
      </c>
      <c r="C569" s="22">
        <f>+'JUNIO ORD'!C569+'PRIMER AJUSTE CUATRIMESTRAL 21'!C569</f>
        <v>189851</v>
      </c>
      <c r="D569" s="22">
        <f>+'JUNIO ORD'!D569+'PRIMER AJUSTE CUATRIMESTRAL 21'!D569</f>
        <v>56255</v>
      </c>
      <c r="E569" s="22">
        <f>+'JUNIO ORD'!E569+'PRIMER AJUSTE CUATRIMESTRAL 21'!E569</f>
        <v>4045</v>
      </c>
      <c r="F569" s="22">
        <f>+'JUNIO ORD'!F569</f>
        <v>8852</v>
      </c>
      <c r="G569" s="22">
        <f>+'JUNIO ORD'!G569</f>
        <v>5840</v>
      </c>
      <c r="H569" s="22">
        <f>+'JUNIO ORD'!H569</f>
        <v>997</v>
      </c>
      <c r="I569" s="22">
        <f>+'JUNIO ORD'!I569</f>
        <v>3827</v>
      </c>
      <c r="J569" s="22">
        <f>+'JUNIO ORD'!J569</f>
        <v>500</v>
      </c>
      <c r="K569" s="22">
        <v>0</v>
      </c>
      <c r="L569" s="22">
        <f>+'JUNIO ORD'!L569</f>
        <v>7199</v>
      </c>
      <c r="M569" s="22">
        <f>+'JUNIO ORD'!M569</f>
        <v>0</v>
      </c>
      <c r="N569" s="6">
        <f t="shared" si="8"/>
        <v>277366</v>
      </c>
    </row>
    <row r="570" spans="1:15" x14ac:dyDescent="0.25">
      <c r="A570" s="9">
        <v>567</v>
      </c>
      <c r="B570" s="24" t="s">
        <v>581</v>
      </c>
      <c r="C570" s="22">
        <f>+'JUNIO ORD'!C570+'PRIMER AJUSTE CUATRIMESTRAL 21'!C570</f>
        <v>187401</v>
      </c>
      <c r="D570" s="22">
        <f>+'JUNIO ORD'!D570+'PRIMER AJUSTE CUATRIMESTRAL 21'!D570</f>
        <v>124443</v>
      </c>
      <c r="E570" s="22">
        <f>+'JUNIO ORD'!E570+'PRIMER AJUSTE CUATRIMESTRAL 21'!E570</f>
        <v>4500</v>
      </c>
      <c r="F570" s="22">
        <f>+'JUNIO ORD'!F570</f>
        <v>8488</v>
      </c>
      <c r="G570" s="22">
        <f>+'JUNIO ORD'!G570</f>
        <v>6578</v>
      </c>
      <c r="H570" s="22">
        <f>+'JUNIO ORD'!H570</f>
        <v>1057</v>
      </c>
      <c r="I570" s="22">
        <f>+'JUNIO ORD'!I570</f>
        <v>4609</v>
      </c>
      <c r="J570" s="22">
        <f>+'JUNIO ORD'!J570</f>
        <v>507</v>
      </c>
      <c r="K570" s="22">
        <v>0</v>
      </c>
      <c r="L570" s="22">
        <f>+'JUNIO ORD'!L570</f>
        <v>0</v>
      </c>
      <c r="M570" s="22">
        <f>+'JUNIO ORD'!M570</f>
        <v>0</v>
      </c>
      <c r="N570" s="6">
        <f t="shared" si="8"/>
        <v>337583</v>
      </c>
    </row>
    <row r="571" spans="1:15" x14ac:dyDescent="0.25">
      <c r="A571" s="9">
        <v>568</v>
      </c>
      <c r="B571" s="24" t="s">
        <v>582</v>
      </c>
      <c r="C571" s="22">
        <f>+'JUNIO ORD'!C571+'PRIMER AJUSTE CUATRIMESTRAL 21'!C571</f>
        <v>106718</v>
      </c>
      <c r="D571" s="22">
        <f>+'JUNIO ORD'!D571+'PRIMER AJUSTE CUATRIMESTRAL 21'!D571</f>
        <v>91539</v>
      </c>
      <c r="E571" s="22">
        <f>+'JUNIO ORD'!E571+'PRIMER AJUSTE CUATRIMESTRAL 21'!E571</f>
        <v>2437</v>
      </c>
      <c r="F571" s="22">
        <f>+'JUNIO ORD'!F571</f>
        <v>4911</v>
      </c>
      <c r="G571" s="22">
        <f>+'JUNIO ORD'!G571</f>
        <v>2895</v>
      </c>
      <c r="H571" s="22">
        <f>+'JUNIO ORD'!H571</f>
        <v>583</v>
      </c>
      <c r="I571" s="22">
        <f>+'JUNIO ORD'!I571</f>
        <v>2303</v>
      </c>
      <c r="J571" s="22">
        <f>+'JUNIO ORD'!J571</f>
        <v>281</v>
      </c>
      <c r="K571" s="22">
        <v>0</v>
      </c>
      <c r="L571" s="22">
        <f>+'JUNIO ORD'!L571</f>
        <v>0</v>
      </c>
      <c r="M571" s="22">
        <f>+'JUNIO ORD'!M571</f>
        <v>0</v>
      </c>
      <c r="N571" s="6">
        <f t="shared" si="8"/>
        <v>211667</v>
      </c>
    </row>
    <row r="572" spans="1:15" x14ac:dyDescent="0.25">
      <c r="A572" s="9">
        <v>569</v>
      </c>
      <c r="B572" s="24" t="s">
        <v>583</v>
      </c>
      <c r="C572" s="22">
        <f>+'JUNIO ORD'!C572+'PRIMER AJUSTE CUATRIMESTRAL 21'!C572</f>
        <v>129612</v>
      </c>
      <c r="D572" s="22">
        <f>+'JUNIO ORD'!D572+'PRIMER AJUSTE CUATRIMESTRAL 21'!D572</f>
        <v>82293</v>
      </c>
      <c r="E572" s="22">
        <f>+'JUNIO ORD'!E572+'PRIMER AJUSTE CUATRIMESTRAL 21'!E572</f>
        <v>2669</v>
      </c>
      <c r="F572" s="22">
        <f>+'JUNIO ORD'!F572</f>
        <v>6363</v>
      </c>
      <c r="G572" s="22">
        <f>+'JUNIO ORD'!G572</f>
        <v>2533</v>
      </c>
      <c r="H572" s="22">
        <f>+'JUNIO ORD'!H572</f>
        <v>658</v>
      </c>
      <c r="I572" s="22">
        <f>+'JUNIO ORD'!I572</f>
        <v>1866</v>
      </c>
      <c r="J572" s="22">
        <f>+'JUNIO ORD'!J572</f>
        <v>370</v>
      </c>
      <c r="K572" s="22">
        <v>0</v>
      </c>
      <c r="L572" s="22">
        <f>+'JUNIO ORD'!L572</f>
        <v>0</v>
      </c>
      <c r="M572" s="22">
        <f>+'JUNIO ORD'!M572</f>
        <v>0</v>
      </c>
      <c r="N572" s="6">
        <f t="shared" si="8"/>
        <v>226364</v>
      </c>
    </row>
    <row r="573" spans="1:15" ht="15.75" thickBot="1" x14ac:dyDescent="0.3">
      <c r="A573" s="9">
        <v>570</v>
      </c>
      <c r="B573" s="24" t="s">
        <v>584</v>
      </c>
      <c r="C573" s="22">
        <f>+'JUNIO ORD'!C573+'PRIMER AJUSTE CUATRIMESTRAL 21'!C573</f>
        <v>1019196</v>
      </c>
      <c r="D573" s="22">
        <f>+'JUNIO ORD'!D573+'PRIMER AJUSTE CUATRIMESTRAL 21'!D573</f>
        <v>691479</v>
      </c>
      <c r="E573" s="22">
        <f>+'JUNIO ORD'!E573+'PRIMER AJUSTE CUATRIMESTRAL 21'!E573</f>
        <v>26240</v>
      </c>
      <c r="F573" s="22">
        <f>+'JUNIO ORD'!F573</f>
        <v>37419</v>
      </c>
      <c r="G573" s="22">
        <f>+'JUNIO ORD'!G573</f>
        <v>36596</v>
      </c>
      <c r="H573" s="22">
        <f>+'JUNIO ORD'!H573</f>
        <v>6286</v>
      </c>
      <c r="I573" s="22">
        <f>+'JUNIO ORD'!I573</f>
        <v>33849</v>
      </c>
      <c r="J573" s="22">
        <f>+'JUNIO ORD'!J573</f>
        <v>2352</v>
      </c>
      <c r="K573" s="22">
        <v>0</v>
      </c>
      <c r="L573" s="22">
        <f>+'JUNIO ORD'!L573</f>
        <v>0</v>
      </c>
      <c r="M573" s="22">
        <f>+'JUNIO ORD'!M573</f>
        <v>0</v>
      </c>
      <c r="N573" s="6">
        <f t="shared" si="8"/>
        <v>1853417</v>
      </c>
    </row>
    <row r="574" spans="1:15" ht="15.75" thickBot="1" x14ac:dyDescent="0.3">
      <c r="A574" s="12"/>
      <c r="B574" s="13"/>
      <c r="C574" s="22">
        <f>SUM(C4:C573)</f>
        <v>255708040</v>
      </c>
      <c r="D574" s="22">
        <f>+'JUNIO ORD'!D574+'PRIMER AJUSTE CUATRIMESTRAL 21'!D574</f>
        <v>157430066</v>
      </c>
      <c r="E574" s="22">
        <f>+'JUNIO ORD'!E574+'PRIMER AJUSTE CUATRIMESTRAL 21'!E574</f>
        <v>6531034</v>
      </c>
      <c r="F574" s="22">
        <f>+'JUNIO ORD'!F574</f>
        <v>9973830</v>
      </c>
      <c r="G574" s="22">
        <f>+'JUNIO ORD'!G574</f>
        <v>6958201</v>
      </c>
      <c r="H574" s="22">
        <f>+'JUNIO ORD'!H574</f>
        <v>1528696</v>
      </c>
      <c r="I574" s="22">
        <f>+'JUNIO ORD'!I574</f>
        <v>7162032</v>
      </c>
      <c r="J574" s="22">
        <f>+'JUNIO ORD'!J574</f>
        <v>581048</v>
      </c>
      <c r="K574" s="25">
        <f t="shared" ref="K574" si="9">SUM(K4:K573)</f>
        <v>0</v>
      </c>
      <c r="L574" s="22">
        <f>+'JUNIO ORD'!L574</f>
        <v>10209596</v>
      </c>
      <c r="M574" s="22">
        <f>+'JUNIO ORD'!M574</f>
        <v>1114413</v>
      </c>
      <c r="N574" s="6">
        <f>SUM(C574:M574)</f>
        <v>457196956</v>
      </c>
    </row>
    <row r="575" spans="1:15" x14ac:dyDescent="0.25">
      <c r="B575" s="44" t="s">
        <v>585</v>
      </c>
      <c r="C575" s="44"/>
      <c r="D575" s="44"/>
      <c r="E575" s="44"/>
      <c r="F575" s="44"/>
      <c r="L575" s="14"/>
      <c r="O575" s="39"/>
    </row>
    <row r="576" spans="1:15" x14ac:dyDescent="0.25">
      <c r="O576" s="31"/>
    </row>
    <row r="577" spans="3:15" hidden="1" x14ac:dyDescent="0.25">
      <c r="C577" s="31">
        <v>292433385.08999997</v>
      </c>
      <c r="D577" s="19">
        <v>139068047</v>
      </c>
      <c r="E577" s="19">
        <v>8241987.2000000002</v>
      </c>
      <c r="F577" s="38">
        <v>9973830</v>
      </c>
      <c r="G577" s="19">
        <v>8155574.6000000006</v>
      </c>
      <c r="H577" s="19">
        <v>1932504.4000000001</v>
      </c>
      <c r="I577" s="19">
        <v>7634258.8000000007</v>
      </c>
      <c r="J577" s="19">
        <v>562322.20000000007</v>
      </c>
    </row>
    <row r="578" spans="3:15" hidden="1" x14ac:dyDescent="0.25"/>
    <row r="579" spans="3:15" hidden="1" x14ac:dyDescent="0.25">
      <c r="C579" s="39">
        <f>+C574-C577</f>
        <v>-36725345.089999974</v>
      </c>
      <c r="D579" s="39">
        <f t="shared" ref="D579:J579" si="10">+D574-D577</f>
        <v>18362019</v>
      </c>
      <c r="E579" s="39">
        <f t="shared" si="10"/>
        <v>-1710953.2000000002</v>
      </c>
      <c r="F579" s="39">
        <f t="shared" si="10"/>
        <v>0</v>
      </c>
      <c r="G579" s="39">
        <f t="shared" si="10"/>
        <v>-1197373.6000000006</v>
      </c>
      <c r="H579" s="39">
        <f t="shared" si="10"/>
        <v>-403808.40000000014</v>
      </c>
      <c r="I579" s="39">
        <f t="shared" si="10"/>
        <v>-472226.80000000075</v>
      </c>
      <c r="J579" s="39">
        <f t="shared" si="10"/>
        <v>18725.79999999993</v>
      </c>
    </row>
    <row r="580" spans="3:15" hidden="1" x14ac:dyDescent="0.25"/>
    <row r="581" spans="3:15" x14ac:dyDescent="0.25">
      <c r="N581" s="39"/>
      <c r="O581" s="39"/>
    </row>
    <row r="582" spans="3:15" x14ac:dyDescent="0.25">
      <c r="C582" s="39"/>
      <c r="N582" s="39"/>
    </row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8" sqref="A8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thickBot="1" x14ac:dyDescent="0.3">
      <c r="A2" s="16" t="s">
        <v>593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</row>
    <row r="4" spans="1:14" ht="15.75" thickBot="1" x14ac:dyDescent="0.3">
      <c r="A4" s="5">
        <v>1</v>
      </c>
      <c r="B4" s="24" t="s">
        <v>15</v>
      </c>
      <c r="C4" s="22">
        <v>113602</v>
      </c>
      <c r="D4" s="22">
        <v>53142</v>
      </c>
      <c r="E4" s="22">
        <v>2059</v>
      </c>
      <c r="F4" s="22">
        <v>6015</v>
      </c>
      <c r="G4" s="22">
        <v>1545</v>
      </c>
      <c r="H4" s="22">
        <v>552</v>
      </c>
      <c r="I4" s="22">
        <v>1022</v>
      </c>
      <c r="J4" s="22">
        <v>349</v>
      </c>
      <c r="K4" s="7">
        <v>0</v>
      </c>
      <c r="L4" s="22">
        <v>0</v>
      </c>
      <c r="M4" s="22">
        <v>0</v>
      </c>
      <c r="N4" s="6">
        <f>SUM(C4:M4)</f>
        <v>178286</v>
      </c>
    </row>
    <row r="5" spans="1:14" x14ac:dyDescent="0.25">
      <c r="A5" s="8">
        <v>2</v>
      </c>
      <c r="B5" s="24" t="s">
        <v>16</v>
      </c>
      <c r="C5" s="22">
        <v>1859086</v>
      </c>
      <c r="D5" s="22">
        <v>882724</v>
      </c>
      <c r="E5" s="22">
        <v>33783</v>
      </c>
      <c r="F5" s="22">
        <v>78083</v>
      </c>
      <c r="G5" s="22">
        <v>77320</v>
      </c>
      <c r="H5" s="22">
        <v>10883</v>
      </c>
      <c r="I5" s="22">
        <v>58026</v>
      </c>
      <c r="J5" s="22">
        <v>4573</v>
      </c>
      <c r="K5" s="22">
        <v>0</v>
      </c>
      <c r="L5" s="22">
        <v>0</v>
      </c>
      <c r="M5" s="22">
        <v>33508</v>
      </c>
      <c r="N5" s="6">
        <f t="shared" ref="N5:N68" si="0">SUM(C5:M5)</f>
        <v>3037986</v>
      </c>
    </row>
    <row r="6" spans="1:14" x14ac:dyDescent="0.25">
      <c r="A6" s="9">
        <v>3</v>
      </c>
      <c r="B6" s="24" t="s">
        <v>17</v>
      </c>
      <c r="C6" s="22">
        <v>148038</v>
      </c>
      <c r="D6" s="22">
        <v>49566</v>
      </c>
      <c r="E6" s="22">
        <v>2718</v>
      </c>
      <c r="F6" s="22">
        <v>7112</v>
      </c>
      <c r="G6" s="22">
        <v>4606</v>
      </c>
      <c r="H6" s="22">
        <v>793</v>
      </c>
      <c r="I6" s="22">
        <v>3097</v>
      </c>
      <c r="J6" s="22">
        <v>413</v>
      </c>
      <c r="K6" s="22">
        <v>0</v>
      </c>
      <c r="L6" s="22">
        <v>0</v>
      </c>
      <c r="M6" s="22">
        <v>0</v>
      </c>
      <c r="N6" s="6">
        <f t="shared" si="0"/>
        <v>216343</v>
      </c>
    </row>
    <row r="7" spans="1:14" x14ac:dyDescent="0.25">
      <c r="A7" s="9">
        <v>4</v>
      </c>
      <c r="B7" s="24" t="s">
        <v>18</v>
      </c>
      <c r="C7" s="22">
        <v>81762</v>
      </c>
      <c r="D7" s="22">
        <v>37465</v>
      </c>
      <c r="E7" s="22">
        <v>1455</v>
      </c>
      <c r="F7" s="22">
        <v>3976</v>
      </c>
      <c r="G7" s="22">
        <v>1800</v>
      </c>
      <c r="H7" s="22">
        <v>422</v>
      </c>
      <c r="I7" s="22">
        <v>1344</v>
      </c>
      <c r="J7" s="22">
        <v>253</v>
      </c>
      <c r="K7" s="22">
        <v>0</v>
      </c>
      <c r="L7" s="22">
        <v>9759</v>
      </c>
      <c r="M7" s="22">
        <v>0</v>
      </c>
      <c r="N7" s="6">
        <f t="shared" si="0"/>
        <v>138236</v>
      </c>
    </row>
    <row r="8" spans="1:14" x14ac:dyDescent="0.25">
      <c r="A8" s="9">
        <v>5</v>
      </c>
      <c r="B8" s="24" t="s">
        <v>19</v>
      </c>
      <c r="C8" s="22">
        <v>1195358</v>
      </c>
      <c r="D8" s="22">
        <v>416790</v>
      </c>
      <c r="E8" s="22">
        <v>23737</v>
      </c>
      <c r="F8" s="22">
        <v>43242</v>
      </c>
      <c r="G8" s="22">
        <v>23900</v>
      </c>
      <c r="H8" s="22">
        <v>8090</v>
      </c>
      <c r="I8" s="22">
        <v>38414</v>
      </c>
      <c r="J8" s="22">
        <v>2331</v>
      </c>
      <c r="K8" s="22">
        <v>0</v>
      </c>
      <c r="L8" s="22">
        <v>0</v>
      </c>
      <c r="M8" s="22">
        <v>0</v>
      </c>
      <c r="N8" s="6">
        <f t="shared" si="0"/>
        <v>1751862</v>
      </c>
    </row>
    <row r="9" spans="1:14" x14ac:dyDescent="0.25">
      <c r="A9" s="9">
        <v>6</v>
      </c>
      <c r="B9" s="24" t="s">
        <v>20</v>
      </c>
      <c r="C9" s="22">
        <v>1136228</v>
      </c>
      <c r="D9" s="22">
        <v>562171</v>
      </c>
      <c r="E9" s="22">
        <v>19532</v>
      </c>
      <c r="F9" s="22">
        <v>40479</v>
      </c>
      <c r="G9" s="22">
        <v>33106</v>
      </c>
      <c r="H9" s="22">
        <v>7037</v>
      </c>
      <c r="I9" s="22">
        <v>35326</v>
      </c>
      <c r="J9" s="22">
        <v>2322</v>
      </c>
      <c r="K9" s="22">
        <v>0</v>
      </c>
      <c r="L9" s="22">
        <v>0</v>
      </c>
      <c r="M9" s="22">
        <v>0</v>
      </c>
      <c r="N9" s="6">
        <f t="shared" si="0"/>
        <v>1836201</v>
      </c>
    </row>
    <row r="10" spans="1:14" x14ac:dyDescent="0.25">
      <c r="A10" s="9">
        <v>7</v>
      </c>
      <c r="B10" s="24" t="s">
        <v>21</v>
      </c>
      <c r="C10" s="22">
        <v>206626</v>
      </c>
      <c r="D10" s="22">
        <v>100233</v>
      </c>
      <c r="E10" s="22">
        <v>3683</v>
      </c>
      <c r="F10" s="22">
        <v>10137</v>
      </c>
      <c r="G10" s="22">
        <v>4588</v>
      </c>
      <c r="H10" s="22">
        <v>1061</v>
      </c>
      <c r="I10" s="22">
        <v>3099</v>
      </c>
      <c r="J10" s="22">
        <v>592</v>
      </c>
      <c r="K10" s="22">
        <v>0</v>
      </c>
      <c r="L10" s="22">
        <v>25081</v>
      </c>
      <c r="M10" s="22">
        <v>0</v>
      </c>
      <c r="N10" s="6">
        <f t="shared" si="0"/>
        <v>355100</v>
      </c>
    </row>
    <row r="11" spans="1:14" x14ac:dyDescent="0.25">
      <c r="A11" s="9">
        <v>8</v>
      </c>
      <c r="B11" s="24" t="s">
        <v>22</v>
      </c>
      <c r="C11" s="22">
        <v>99750</v>
      </c>
      <c r="D11" s="22">
        <v>54362</v>
      </c>
      <c r="E11" s="22">
        <v>1829</v>
      </c>
      <c r="F11" s="22">
        <v>4627</v>
      </c>
      <c r="G11" s="22">
        <v>1189</v>
      </c>
      <c r="H11" s="22">
        <v>549</v>
      </c>
      <c r="I11" s="22">
        <v>1578</v>
      </c>
      <c r="J11" s="22">
        <v>251</v>
      </c>
      <c r="K11" s="22">
        <v>0</v>
      </c>
      <c r="L11" s="22">
        <v>1678</v>
      </c>
      <c r="M11" s="22">
        <v>0</v>
      </c>
      <c r="N11" s="6">
        <f t="shared" si="0"/>
        <v>165813</v>
      </c>
    </row>
    <row r="12" spans="1:14" x14ac:dyDescent="0.25">
      <c r="A12" s="9">
        <v>9</v>
      </c>
      <c r="B12" s="24" t="s">
        <v>23</v>
      </c>
      <c r="C12" s="22">
        <v>303938</v>
      </c>
      <c r="D12" s="22">
        <v>167023</v>
      </c>
      <c r="E12" s="22">
        <v>5154</v>
      </c>
      <c r="F12" s="22">
        <v>12812</v>
      </c>
      <c r="G12" s="22">
        <v>11783</v>
      </c>
      <c r="H12" s="22">
        <v>1685</v>
      </c>
      <c r="I12" s="22">
        <v>8319</v>
      </c>
      <c r="J12" s="22">
        <v>793</v>
      </c>
      <c r="K12" s="22">
        <v>0</v>
      </c>
      <c r="L12" s="22">
        <v>0</v>
      </c>
      <c r="M12" s="22">
        <v>0</v>
      </c>
      <c r="N12" s="6">
        <f t="shared" si="0"/>
        <v>511507</v>
      </c>
    </row>
    <row r="13" spans="1:14" x14ac:dyDescent="0.25">
      <c r="A13" s="9">
        <v>10</v>
      </c>
      <c r="B13" s="24" t="s">
        <v>24</v>
      </c>
      <c r="C13" s="22">
        <v>740248</v>
      </c>
      <c r="D13" s="22">
        <v>349355</v>
      </c>
      <c r="E13" s="22">
        <v>16377</v>
      </c>
      <c r="F13" s="22">
        <v>25136</v>
      </c>
      <c r="G13" s="22">
        <v>20438</v>
      </c>
      <c r="H13" s="22">
        <v>5569</v>
      </c>
      <c r="I13" s="22">
        <v>31341</v>
      </c>
      <c r="J13" s="22">
        <v>1438</v>
      </c>
      <c r="K13" s="22">
        <v>0</v>
      </c>
      <c r="L13" s="22">
        <v>0</v>
      </c>
      <c r="M13" s="22">
        <v>0</v>
      </c>
      <c r="N13" s="6">
        <f t="shared" si="0"/>
        <v>1189902</v>
      </c>
    </row>
    <row r="14" spans="1:14" x14ac:dyDescent="0.25">
      <c r="A14" s="9">
        <v>11</v>
      </c>
      <c r="B14" s="24" t="s">
        <v>25</v>
      </c>
      <c r="C14" s="22">
        <v>99968</v>
      </c>
      <c r="D14" s="22">
        <v>39574</v>
      </c>
      <c r="E14" s="22">
        <v>1854</v>
      </c>
      <c r="F14" s="22">
        <v>5010</v>
      </c>
      <c r="G14" s="22">
        <v>2573</v>
      </c>
      <c r="H14" s="22">
        <v>521</v>
      </c>
      <c r="I14" s="22">
        <v>1712</v>
      </c>
      <c r="J14" s="22">
        <v>289</v>
      </c>
      <c r="K14" s="22">
        <v>0</v>
      </c>
      <c r="L14" s="22">
        <v>0</v>
      </c>
      <c r="M14" s="22">
        <v>0</v>
      </c>
      <c r="N14" s="6">
        <f t="shared" si="0"/>
        <v>151501</v>
      </c>
    </row>
    <row r="15" spans="1:14" x14ac:dyDescent="0.25">
      <c r="A15" s="9">
        <v>12</v>
      </c>
      <c r="B15" s="24" t="s">
        <v>26</v>
      </c>
      <c r="C15" s="22">
        <v>421874</v>
      </c>
      <c r="D15" s="22">
        <v>168101</v>
      </c>
      <c r="E15" s="22">
        <v>8054</v>
      </c>
      <c r="F15" s="22">
        <v>17753</v>
      </c>
      <c r="G15" s="22">
        <v>22010</v>
      </c>
      <c r="H15" s="22">
        <v>2560</v>
      </c>
      <c r="I15" s="22">
        <v>14528</v>
      </c>
      <c r="J15" s="22">
        <v>1029</v>
      </c>
      <c r="K15" s="22">
        <v>0</v>
      </c>
      <c r="L15" s="22">
        <v>25182</v>
      </c>
      <c r="M15" s="22">
        <v>0</v>
      </c>
      <c r="N15" s="6">
        <f t="shared" si="0"/>
        <v>681091</v>
      </c>
    </row>
    <row r="16" spans="1:14" x14ac:dyDescent="0.25">
      <c r="A16" s="9">
        <v>13</v>
      </c>
      <c r="B16" s="24" t="s">
        <v>27</v>
      </c>
      <c r="C16" s="22">
        <v>301004</v>
      </c>
      <c r="D16" s="22">
        <v>187529</v>
      </c>
      <c r="E16" s="22">
        <v>5159</v>
      </c>
      <c r="F16" s="22">
        <v>13291</v>
      </c>
      <c r="G16" s="22">
        <v>4909</v>
      </c>
      <c r="H16" s="22">
        <v>1628</v>
      </c>
      <c r="I16" s="22">
        <v>5179</v>
      </c>
      <c r="J16" s="22">
        <v>813</v>
      </c>
      <c r="K16" s="22">
        <v>0</v>
      </c>
      <c r="L16" s="22">
        <v>78712</v>
      </c>
      <c r="M16" s="22">
        <v>0</v>
      </c>
      <c r="N16" s="6">
        <f t="shared" si="0"/>
        <v>598224</v>
      </c>
    </row>
    <row r="17" spans="1:14" x14ac:dyDescent="0.25">
      <c r="A17" s="9">
        <v>14</v>
      </c>
      <c r="B17" s="24" t="s">
        <v>28</v>
      </c>
      <c r="C17" s="22">
        <v>1989110</v>
      </c>
      <c r="D17" s="22">
        <v>800338</v>
      </c>
      <c r="E17" s="22">
        <v>36215</v>
      </c>
      <c r="F17" s="22">
        <v>74093</v>
      </c>
      <c r="G17" s="22">
        <v>41317</v>
      </c>
      <c r="H17" s="22">
        <v>12530</v>
      </c>
      <c r="I17" s="22">
        <v>54953</v>
      </c>
      <c r="J17" s="22">
        <v>5575</v>
      </c>
      <c r="K17" s="22">
        <v>0</v>
      </c>
      <c r="L17" s="22">
        <v>653475</v>
      </c>
      <c r="M17" s="22">
        <v>0</v>
      </c>
      <c r="N17" s="6">
        <f t="shared" si="0"/>
        <v>3667606</v>
      </c>
    </row>
    <row r="18" spans="1:14" x14ac:dyDescent="0.25">
      <c r="A18" s="9">
        <v>15</v>
      </c>
      <c r="B18" s="24" t="s">
        <v>29</v>
      </c>
      <c r="C18" s="22">
        <v>256820</v>
      </c>
      <c r="D18" s="22">
        <v>145294</v>
      </c>
      <c r="E18" s="22">
        <v>4785</v>
      </c>
      <c r="F18" s="22">
        <v>11871</v>
      </c>
      <c r="G18" s="22">
        <v>10429</v>
      </c>
      <c r="H18" s="22">
        <v>1434</v>
      </c>
      <c r="I18" s="22">
        <v>6602</v>
      </c>
      <c r="J18" s="22">
        <v>689</v>
      </c>
      <c r="K18" s="22">
        <v>0</v>
      </c>
      <c r="L18" s="22">
        <v>0</v>
      </c>
      <c r="M18" s="22">
        <v>0</v>
      </c>
      <c r="N18" s="6">
        <f t="shared" si="0"/>
        <v>437924</v>
      </c>
    </row>
    <row r="19" spans="1:14" x14ac:dyDescent="0.25">
      <c r="A19" s="9">
        <v>16</v>
      </c>
      <c r="B19" s="24" t="s">
        <v>30</v>
      </c>
      <c r="C19" s="22">
        <v>373716</v>
      </c>
      <c r="D19" s="22">
        <v>74357</v>
      </c>
      <c r="E19" s="22">
        <v>6995</v>
      </c>
      <c r="F19" s="22">
        <v>16300</v>
      </c>
      <c r="G19" s="22">
        <v>20794</v>
      </c>
      <c r="H19" s="22">
        <v>2182</v>
      </c>
      <c r="I19" s="22">
        <v>11823</v>
      </c>
      <c r="J19" s="22">
        <v>948</v>
      </c>
      <c r="K19" s="22">
        <v>0</v>
      </c>
      <c r="L19" s="22">
        <v>0</v>
      </c>
      <c r="M19" s="22">
        <v>0</v>
      </c>
      <c r="N19" s="6">
        <f t="shared" si="0"/>
        <v>507115</v>
      </c>
    </row>
    <row r="20" spans="1:14" x14ac:dyDescent="0.25">
      <c r="A20" s="9">
        <v>17</v>
      </c>
      <c r="B20" s="24" t="s">
        <v>31</v>
      </c>
      <c r="C20" s="22">
        <v>193144</v>
      </c>
      <c r="D20" s="22">
        <v>49681</v>
      </c>
      <c r="E20" s="22">
        <v>3531</v>
      </c>
      <c r="F20" s="22">
        <v>9041</v>
      </c>
      <c r="G20" s="22">
        <v>6597</v>
      </c>
      <c r="H20" s="22">
        <v>1052</v>
      </c>
      <c r="I20" s="22">
        <v>4436</v>
      </c>
      <c r="J20" s="22">
        <v>523</v>
      </c>
      <c r="K20" s="22">
        <v>0</v>
      </c>
      <c r="L20" s="22">
        <v>0</v>
      </c>
      <c r="M20" s="22">
        <v>0</v>
      </c>
      <c r="N20" s="6">
        <f t="shared" si="0"/>
        <v>268005</v>
      </c>
    </row>
    <row r="21" spans="1:14" x14ac:dyDescent="0.25">
      <c r="A21" s="9">
        <v>18</v>
      </c>
      <c r="B21" s="24" t="s">
        <v>32</v>
      </c>
      <c r="C21" s="22">
        <v>90308</v>
      </c>
      <c r="D21" s="22">
        <v>48077</v>
      </c>
      <c r="E21" s="22">
        <v>1689</v>
      </c>
      <c r="F21" s="22">
        <v>4704</v>
      </c>
      <c r="G21" s="22">
        <v>1324</v>
      </c>
      <c r="H21" s="22">
        <v>458</v>
      </c>
      <c r="I21" s="22">
        <v>1026</v>
      </c>
      <c r="J21" s="22">
        <v>291</v>
      </c>
      <c r="K21" s="22">
        <v>0</v>
      </c>
      <c r="L21" s="22">
        <v>0</v>
      </c>
      <c r="M21" s="22">
        <v>0</v>
      </c>
      <c r="N21" s="6">
        <f t="shared" si="0"/>
        <v>147877</v>
      </c>
    </row>
    <row r="22" spans="1:14" x14ac:dyDescent="0.25">
      <c r="A22" s="9">
        <v>19</v>
      </c>
      <c r="B22" s="24" t="s">
        <v>33</v>
      </c>
      <c r="C22" s="22">
        <v>167124</v>
      </c>
      <c r="D22" s="22">
        <v>47629</v>
      </c>
      <c r="E22" s="22">
        <v>3031</v>
      </c>
      <c r="F22" s="22">
        <v>7981</v>
      </c>
      <c r="G22" s="22">
        <v>4962</v>
      </c>
      <c r="H22" s="22">
        <v>891</v>
      </c>
      <c r="I22" s="22">
        <v>3384</v>
      </c>
      <c r="J22" s="22">
        <v>465</v>
      </c>
      <c r="K22" s="22">
        <v>0</v>
      </c>
      <c r="L22" s="22">
        <v>0</v>
      </c>
      <c r="M22" s="22">
        <v>0</v>
      </c>
      <c r="N22" s="6">
        <f t="shared" si="0"/>
        <v>235467</v>
      </c>
    </row>
    <row r="23" spans="1:14" x14ac:dyDescent="0.25">
      <c r="A23" s="9">
        <v>20</v>
      </c>
      <c r="B23" s="24" t="s">
        <v>34</v>
      </c>
      <c r="C23" s="22">
        <v>221500</v>
      </c>
      <c r="D23" s="22">
        <v>203163</v>
      </c>
      <c r="E23" s="22">
        <v>4199</v>
      </c>
      <c r="F23" s="22">
        <v>9583</v>
      </c>
      <c r="G23" s="22">
        <v>9213</v>
      </c>
      <c r="H23" s="22">
        <v>1314</v>
      </c>
      <c r="I23" s="22">
        <v>6626</v>
      </c>
      <c r="J23" s="22">
        <v>546</v>
      </c>
      <c r="K23" s="22">
        <v>0</v>
      </c>
      <c r="L23" s="22">
        <v>0</v>
      </c>
      <c r="M23" s="22">
        <v>0</v>
      </c>
      <c r="N23" s="6">
        <f t="shared" si="0"/>
        <v>456144</v>
      </c>
    </row>
    <row r="24" spans="1:14" x14ac:dyDescent="0.25">
      <c r="A24" s="9">
        <v>21</v>
      </c>
      <c r="B24" s="24" t="s">
        <v>35</v>
      </c>
      <c r="C24" s="22">
        <v>623054</v>
      </c>
      <c r="D24" s="22">
        <v>349317</v>
      </c>
      <c r="E24" s="22">
        <v>11969</v>
      </c>
      <c r="F24" s="22">
        <v>26398</v>
      </c>
      <c r="G24" s="22">
        <v>24051</v>
      </c>
      <c r="H24" s="22">
        <v>3776</v>
      </c>
      <c r="I24" s="22">
        <v>19904</v>
      </c>
      <c r="J24" s="22">
        <v>1665</v>
      </c>
      <c r="K24" s="22">
        <v>0</v>
      </c>
      <c r="L24" s="22">
        <v>0</v>
      </c>
      <c r="M24" s="22">
        <v>0</v>
      </c>
      <c r="N24" s="6">
        <f t="shared" si="0"/>
        <v>1060134</v>
      </c>
    </row>
    <row r="25" spans="1:14" x14ac:dyDescent="0.25">
      <c r="A25" s="9">
        <v>22</v>
      </c>
      <c r="B25" s="24" t="s">
        <v>36</v>
      </c>
      <c r="C25" s="22">
        <v>96876</v>
      </c>
      <c r="D25" s="22">
        <v>50202</v>
      </c>
      <c r="E25" s="22">
        <v>1762</v>
      </c>
      <c r="F25" s="22">
        <v>4318</v>
      </c>
      <c r="G25" s="22">
        <v>1348</v>
      </c>
      <c r="H25" s="22">
        <v>545</v>
      </c>
      <c r="I25" s="22">
        <v>1700</v>
      </c>
      <c r="J25" s="22">
        <v>267</v>
      </c>
      <c r="K25" s="22">
        <v>0</v>
      </c>
      <c r="L25" s="22">
        <v>3636</v>
      </c>
      <c r="M25" s="22">
        <v>0</v>
      </c>
      <c r="N25" s="6">
        <f t="shared" si="0"/>
        <v>160654</v>
      </c>
    </row>
    <row r="26" spans="1:14" x14ac:dyDescent="0.25">
      <c r="A26" s="9">
        <v>23</v>
      </c>
      <c r="B26" s="24" t="s">
        <v>37</v>
      </c>
      <c r="C26" s="22">
        <v>735598</v>
      </c>
      <c r="D26" s="22">
        <v>460973</v>
      </c>
      <c r="E26" s="22">
        <v>14641</v>
      </c>
      <c r="F26" s="22">
        <v>25261</v>
      </c>
      <c r="G26" s="22">
        <v>41971</v>
      </c>
      <c r="H26" s="22">
        <v>5121</v>
      </c>
      <c r="I26" s="22">
        <v>37146</v>
      </c>
      <c r="J26" s="22">
        <v>1380</v>
      </c>
      <c r="K26" s="22">
        <v>0</v>
      </c>
      <c r="L26" s="22">
        <v>0</v>
      </c>
      <c r="M26" s="22">
        <v>0</v>
      </c>
      <c r="N26" s="6">
        <f t="shared" si="0"/>
        <v>1322091</v>
      </c>
    </row>
    <row r="27" spans="1:14" x14ac:dyDescent="0.25">
      <c r="A27" s="9">
        <v>24</v>
      </c>
      <c r="B27" s="24" t="s">
        <v>38</v>
      </c>
      <c r="C27" s="22">
        <v>346806</v>
      </c>
      <c r="D27" s="22">
        <v>213963</v>
      </c>
      <c r="E27" s="22">
        <v>4913</v>
      </c>
      <c r="F27" s="22">
        <v>15119</v>
      </c>
      <c r="G27" s="22">
        <v>6919</v>
      </c>
      <c r="H27" s="22">
        <v>1655</v>
      </c>
      <c r="I27" s="22">
        <v>4451</v>
      </c>
      <c r="J27" s="22">
        <v>740</v>
      </c>
      <c r="K27" s="22">
        <v>0</v>
      </c>
      <c r="L27" s="22">
        <v>0</v>
      </c>
      <c r="M27" s="22">
        <v>0</v>
      </c>
      <c r="N27" s="6">
        <f t="shared" si="0"/>
        <v>594566</v>
      </c>
    </row>
    <row r="28" spans="1:14" x14ac:dyDescent="0.25">
      <c r="A28" s="9">
        <v>25</v>
      </c>
      <c r="B28" s="24" t="s">
        <v>39</v>
      </c>
      <c r="C28" s="22">
        <v>566364</v>
      </c>
      <c r="D28" s="22">
        <v>303274</v>
      </c>
      <c r="E28" s="22">
        <v>9167</v>
      </c>
      <c r="F28" s="22">
        <v>17719</v>
      </c>
      <c r="G28" s="22">
        <v>18327</v>
      </c>
      <c r="H28" s="22">
        <v>3612</v>
      </c>
      <c r="I28" s="22">
        <v>19361</v>
      </c>
      <c r="J28" s="22">
        <v>1038</v>
      </c>
      <c r="K28" s="22">
        <v>0</v>
      </c>
      <c r="L28" s="22">
        <v>0</v>
      </c>
      <c r="M28" s="22">
        <v>0</v>
      </c>
      <c r="N28" s="6">
        <f t="shared" si="0"/>
        <v>938862</v>
      </c>
    </row>
    <row r="29" spans="1:14" x14ac:dyDescent="0.25">
      <c r="A29" s="9">
        <v>26</v>
      </c>
      <c r="B29" s="24" t="s">
        <v>40</v>
      </c>
      <c r="C29" s="22">
        <v>433296</v>
      </c>
      <c r="D29" s="22">
        <v>164418</v>
      </c>
      <c r="E29" s="22">
        <v>8433</v>
      </c>
      <c r="F29" s="22">
        <v>18879</v>
      </c>
      <c r="G29" s="22">
        <v>15611</v>
      </c>
      <c r="H29" s="22">
        <v>2609</v>
      </c>
      <c r="I29" s="22">
        <v>12933</v>
      </c>
      <c r="J29" s="22">
        <v>1092</v>
      </c>
      <c r="K29" s="22">
        <v>0</v>
      </c>
      <c r="L29" s="22">
        <v>120353</v>
      </c>
      <c r="M29" s="22">
        <v>0</v>
      </c>
      <c r="N29" s="6">
        <f t="shared" si="0"/>
        <v>777624</v>
      </c>
    </row>
    <row r="30" spans="1:14" x14ac:dyDescent="0.25">
      <c r="A30" s="9">
        <v>27</v>
      </c>
      <c r="B30" s="24" t="s">
        <v>41</v>
      </c>
      <c r="C30" s="22">
        <v>159920</v>
      </c>
      <c r="D30" s="22">
        <v>127225</v>
      </c>
      <c r="E30" s="22">
        <v>2952</v>
      </c>
      <c r="F30" s="22">
        <v>7781</v>
      </c>
      <c r="G30" s="22">
        <v>4196</v>
      </c>
      <c r="H30" s="22">
        <v>852</v>
      </c>
      <c r="I30" s="22">
        <v>2886</v>
      </c>
      <c r="J30" s="22">
        <v>451</v>
      </c>
      <c r="K30" s="22">
        <v>0</v>
      </c>
      <c r="L30" s="22">
        <v>0</v>
      </c>
      <c r="M30" s="22">
        <v>0</v>
      </c>
      <c r="N30" s="6">
        <f t="shared" si="0"/>
        <v>306263</v>
      </c>
    </row>
    <row r="31" spans="1:14" x14ac:dyDescent="0.25">
      <c r="A31" s="9">
        <v>28</v>
      </c>
      <c r="B31" s="24" t="s">
        <v>42</v>
      </c>
      <c r="C31" s="22">
        <v>922438</v>
      </c>
      <c r="D31" s="22">
        <v>390206</v>
      </c>
      <c r="E31" s="22">
        <v>17896</v>
      </c>
      <c r="F31" s="22">
        <v>38639</v>
      </c>
      <c r="G31" s="22">
        <v>40009</v>
      </c>
      <c r="H31" s="22">
        <v>5682</v>
      </c>
      <c r="I31" s="22">
        <v>31632</v>
      </c>
      <c r="J31" s="22">
        <v>2220</v>
      </c>
      <c r="K31" s="22">
        <v>0</v>
      </c>
      <c r="L31" s="22">
        <v>0</v>
      </c>
      <c r="M31" s="22">
        <v>0</v>
      </c>
      <c r="N31" s="6">
        <f t="shared" si="0"/>
        <v>1448722</v>
      </c>
    </row>
    <row r="32" spans="1:14" x14ac:dyDescent="0.25">
      <c r="A32" s="9">
        <v>29</v>
      </c>
      <c r="B32" s="24" t="s">
        <v>43</v>
      </c>
      <c r="C32" s="22">
        <v>255960</v>
      </c>
      <c r="D32" s="22">
        <v>202393</v>
      </c>
      <c r="E32" s="22">
        <v>4401</v>
      </c>
      <c r="F32" s="22">
        <v>11672</v>
      </c>
      <c r="G32" s="22">
        <v>8342</v>
      </c>
      <c r="H32" s="22">
        <v>1358</v>
      </c>
      <c r="I32" s="22">
        <v>5276</v>
      </c>
      <c r="J32" s="22">
        <v>647</v>
      </c>
      <c r="K32" s="22">
        <v>0</v>
      </c>
      <c r="L32" s="22">
        <v>0</v>
      </c>
      <c r="M32" s="22">
        <v>0</v>
      </c>
      <c r="N32" s="6">
        <f t="shared" si="0"/>
        <v>490049</v>
      </c>
    </row>
    <row r="33" spans="1:14" x14ac:dyDescent="0.25">
      <c r="A33" s="9">
        <v>30</v>
      </c>
      <c r="B33" s="24" t="s">
        <v>44</v>
      </c>
      <c r="C33" s="22">
        <v>1674706</v>
      </c>
      <c r="D33" s="22">
        <v>193110</v>
      </c>
      <c r="E33" s="22">
        <v>30118</v>
      </c>
      <c r="F33" s="22">
        <v>48759</v>
      </c>
      <c r="G33" s="22">
        <v>12468</v>
      </c>
      <c r="H33" s="22">
        <v>11709</v>
      </c>
      <c r="I33" s="22">
        <v>51131</v>
      </c>
      <c r="J33" s="22">
        <v>1861</v>
      </c>
      <c r="K33" s="22">
        <v>0</v>
      </c>
      <c r="L33" s="22">
        <v>15130</v>
      </c>
      <c r="M33" s="22">
        <v>0</v>
      </c>
      <c r="N33" s="6">
        <f t="shared" si="0"/>
        <v>2038992</v>
      </c>
    </row>
    <row r="34" spans="1:14" x14ac:dyDescent="0.25">
      <c r="A34" s="9">
        <v>31</v>
      </c>
      <c r="B34" s="24" t="s">
        <v>45</v>
      </c>
      <c r="C34" s="22">
        <v>530114</v>
      </c>
      <c r="D34" s="22">
        <v>94659</v>
      </c>
      <c r="E34" s="22">
        <v>7165</v>
      </c>
      <c r="F34" s="22">
        <v>21315</v>
      </c>
      <c r="G34" s="22">
        <v>12942</v>
      </c>
      <c r="H34" s="22">
        <v>2608</v>
      </c>
      <c r="I34" s="22">
        <v>8962</v>
      </c>
      <c r="J34" s="22">
        <v>1034</v>
      </c>
      <c r="K34" s="22">
        <v>0</v>
      </c>
      <c r="L34" s="22">
        <v>3741</v>
      </c>
      <c r="M34" s="22">
        <v>0</v>
      </c>
      <c r="N34" s="6">
        <f t="shared" si="0"/>
        <v>682540</v>
      </c>
    </row>
    <row r="35" spans="1:14" x14ac:dyDescent="0.25">
      <c r="A35" s="9">
        <v>32</v>
      </c>
      <c r="B35" s="24" t="s">
        <v>46</v>
      </c>
      <c r="C35" s="22">
        <v>102922</v>
      </c>
      <c r="D35" s="22">
        <v>67199</v>
      </c>
      <c r="E35" s="22">
        <v>1879</v>
      </c>
      <c r="F35" s="22">
        <v>5238</v>
      </c>
      <c r="G35" s="22">
        <v>1984</v>
      </c>
      <c r="H35" s="22">
        <v>523</v>
      </c>
      <c r="I35" s="22">
        <v>1370</v>
      </c>
      <c r="J35" s="22">
        <v>304</v>
      </c>
      <c r="K35" s="22">
        <v>0</v>
      </c>
      <c r="L35" s="22" t="s">
        <v>594</v>
      </c>
      <c r="M35" s="22">
        <v>0</v>
      </c>
      <c r="N35" s="6">
        <f t="shared" si="0"/>
        <v>181419</v>
      </c>
    </row>
    <row r="36" spans="1:14" x14ac:dyDescent="0.25">
      <c r="A36" s="9">
        <v>33</v>
      </c>
      <c r="B36" s="24" t="s">
        <v>47</v>
      </c>
      <c r="C36" s="22">
        <v>126610</v>
      </c>
      <c r="D36" s="22">
        <v>68272</v>
      </c>
      <c r="E36" s="22">
        <v>2681</v>
      </c>
      <c r="F36" s="22">
        <v>5143</v>
      </c>
      <c r="G36" s="22">
        <v>4422</v>
      </c>
      <c r="H36" s="22">
        <v>845</v>
      </c>
      <c r="I36" s="22">
        <v>4678</v>
      </c>
      <c r="J36" s="22">
        <v>371</v>
      </c>
      <c r="K36" s="22">
        <v>0</v>
      </c>
      <c r="L36" s="22">
        <v>834</v>
      </c>
      <c r="M36" s="22">
        <v>0</v>
      </c>
      <c r="N36" s="6">
        <f t="shared" si="0"/>
        <v>213856</v>
      </c>
    </row>
    <row r="37" spans="1:14" x14ac:dyDescent="0.25">
      <c r="A37" s="9">
        <v>34</v>
      </c>
      <c r="B37" s="24" t="s">
        <v>48</v>
      </c>
      <c r="C37" s="22">
        <v>110828</v>
      </c>
      <c r="D37" s="22">
        <v>66777</v>
      </c>
      <c r="E37" s="22">
        <v>1954</v>
      </c>
      <c r="F37" s="22">
        <v>5268</v>
      </c>
      <c r="G37" s="22">
        <v>2210</v>
      </c>
      <c r="H37" s="22">
        <v>580</v>
      </c>
      <c r="I37" s="22">
        <v>1795</v>
      </c>
      <c r="J37" s="22">
        <v>298</v>
      </c>
      <c r="K37" s="22">
        <v>0</v>
      </c>
      <c r="L37" s="22">
        <v>0</v>
      </c>
      <c r="M37" s="22">
        <v>0</v>
      </c>
      <c r="N37" s="6">
        <f t="shared" si="0"/>
        <v>189710</v>
      </c>
    </row>
    <row r="38" spans="1:14" x14ac:dyDescent="0.25">
      <c r="A38" s="9">
        <v>35</v>
      </c>
      <c r="B38" s="24" t="s">
        <v>49</v>
      </c>
      <c r="C38" s="22">
        <v>52472</v>
      </c>
      <c r="D38" s="22">
        <v>56452</v>
      </c>
      <c r="E38" s="22">
        <v>954</v>
      </c>
      <c r="F38" s="22">
        <v>2550</v>
      </c>
      <c r="G38" s="22">
        <v>963</v>
      </c>
      <c r="H38" s="22">
        <v>275</v>
      </c>
      <c r="I38" s="22">
        <v>865</v>
      </c>
      <c r="J38" s="22">
        <v>164</v>
      </c>
      <c r="K38" s="22">
        <v>0</v>
      </c>
      <c r="L38" s="22">
        <v>0</v>
      </c>
      <c r="M38" s="22">
        <v>0</v>
      </c>
      <c r="N38" s="6">
        <f t="shared" si="0"/>
        <v>114695</v>
      </c>
    </row>
    <row r="39" spans="1:14" x14ac:dyDescent="0.25">
      <c r="A39" s="9">
        <v>36</v>
      </c>
      <c r="B39" s="24" t="s">
        <v>50</v>
      </c>
      <c r="C39" s="22">
        <v>261528</v>
      </c>
      <c r="D39" s="22">
        <v>68516</v>
      </c>
      <c r="E39" s="22">
        <v>4534</v>
      </c>
      <c r="F39" s="22">
        <v>11359</v>
      </c>
      <c r="G39" s="22">
        <v>9382</v>
      </c>
      <c r="H39" s="22">
        <v>1447</v>
      </c>
      <c r="I39" s="22">
        <v>6657</v>
      </c>
      <c r="J39" s="22">
        <v>631</v>
      </c>
      <c r="K39" s="22">
        <v>0</v>
      </c>
      <c r="L39" s="22">
        <v>0</v>
      </c>
      <c r="M39" s="22">
        <v>0</v>
      </c>
      <c r="N39" s="6">
        <f t="shared" si="0"/>
        <v>364054</v>
      </c>
    </row>
    <row r="40" spans="1:14" x14ac:dyDescent="0.25">
      <c r="A40" s="9">
        <v>37</v>
      </c>
      <c r="B40" s="24" t="s">
        <v>51</v>
      </c>
      <c r="C40" s="22">
        <v>220432</v>
      </c>
      <c r="D40" s="22">
        <v>55868</v>
      </c>
      <c r="E40" s="22">
        <v>4045</v>
      </c>
      <c r="F40" s="22">
        <v>10139</v>
      </c>
      <c r="G40" s="22">
        <v>8355</v>
      </c>
      <c r="H40" s="22">
        <v>1221</v>
      </c>
      <c r="I40" s="22">
        <v>5470</v>
      </c>
      <c r="J40" s="22">
        <v>594</v>
      </c>
      <c r="K40" s="22">
        <v>0</v>
      </c>
      <c r="L40" s="22">
        <v>0</v>
      </c>
      <c r="M40" s="22">
        <v>0</v>
      </c>
      <c r="N40" s="6">
        <f t="shared" si="0"/>
        <v>306124</v>
      </c>
    </row>
    <row r="41" spans="1:14" x14ac:dyDescent="0.25">
      <c r="A41" s="9">
        <v>38</v>
      </c>
      <c r="B41" s="24" t="s">
        <v>52</v>
      </c>
      <c r="C41" s="22">
        <v>128056</v>
      </c>
      <c r="D41" s="22">
        <v>67649</v>
      </c>
      <c r="E41" s="22">
        <v>2269</v>
      </c>
      <c r="F41" s="22">
        <v>6062</v>
      </c>
      <c r="G41" s="22">
        <v>3440</v>
      </c>
      <c r="H41" s="22">
        <v>675</v>
      </c>
      <c r="I41" s="22">
        <v>2386</v>
      </c>
      <c r="J41" s="22">
        <v>352</v>
      </c>
      <c r="K41" s="22">
        <v>0</v>
      </c>
      <c r="L41" s="22">
        <v>0</v>
      </c>
      <c r="M41" s="22">
        <v>0</v>
      </c>
      <c r="N41" s="6">
        <f t="shared" si="0"/>
        <v>210889</v>
      </c>
    </row>
    <row r="42" spans="1:14" x14ac:dyDescent="0.25">
      <c r="A42" s="9">
        <v>39</v>
      </c>
      <c r="B42" s="24" t="s">
        <v>53</v>
      </c>
      <c r="C42" s="22">
        <v>5640070</v>
      </c>
      <c r="D42" s="22">
        <v>2634697</v>
      </c>
      <c r="E42" s="22">
        <v>99858</v>
      </c>
      <c r="F42" s="22">
        <v>194575</v>
      </c>
      <c r="G42" s="22">
        <v>120215</v>
      </c>
      <c r="H42" s="22">
        <v>36147</v>
      </c>
      <c r="I42" s="22">
        <v>169798</v>
      </c>
      <c r="J42" s="22">
        <v>12215</v>
      </c>
      <c r="K42" s="22">
        <v>0</v>
      </c>
      <c r="L42" s="22">
        <v>369940</v>
      </c>
      <c r="M42" s="22">
        <v>0</v>
      </c>
      <c r="N42" s="6">
        <f t="shared" si="0"/>
        <v>9277515</v>
      </c>
    </row>
    <row r="43" spans="1:14" x14ac:dyDescent="0.25">
      <c r="A43" s="9">
        <v>40</v>
      </c>
      <c r="B43" s="24" t="s">
        <v>54</v>
      </c>
      <c r="C43" s="22">
        <v>274036</v>
      </c>
      <c r="D43" s="22">
        <v>65007</v>
      </c>
      <c r="E43" s="22">
        <v>5052</v>
      </c>
      <c r="F43" s="22">
        <v>12307</v>
      </c>
      <c r="G43" s="22">
        <v>13769</v>
      </c>
      <c r="H43" s="22">
        <v>1550</v>
      </c>
      <c r="I43" s="22">
        <v>7747</v>
      </c>
      <c r="J43" s="22">
        <v>716</v>
      </c>
      <c r="K43" s="22">
        <v>0</v>
      </c>
      <c r="L43" s="22">
        <v>0</v>
      </c>
      <c r="M43" s="22">
        <v>0</v>
      </c>
      <c r="N43" s="6">
        <f t="shared" si="0"/>
        <v>380184</v>
      </c>
    </row>
    <row r="44" spans="1:14" x14ac:dyDescent="0.25">
      <c r="A44" s="9">
        <v>41</v>
      </c>
      <c r="B44" s="24" t="s">
        <v>55</v>
      </c>
      <c r="C44" s="22">
        <v>1438558</v>
      </c>
      <c r="D44" s="22">
        <v>669936</v>
      </c>
      <c r="E44" s="22">
        <v>26119</v>
      </c>
      <c r="F44" s="22">
        <v>64819</v>
      </c>
      <c r="G44" s="22">
        <v>61668</v>
      </c>
      <c r="H44" s="22">
        <v>8023</v>
      </c>
      <c r="I44" s="22">
        <v>38473</v>
      </c>
      <c r="J44" s="22">
        <v>3736</v>
      </c>
      <c r="K44" s="22">
        <v>0</v>
      </c>
      <c r="L44" s="22">
        <v>0</v>
      </c>
      <c r="M44" s="22">
        <v>0</v>
      </c>
      <c r="N44" s="6">
        <f t="shared" si="0"/>
        <v>2311332</v>
      </c>
    </row>
    <row r="45" spans="1:14" x14ac:dyDescent="0.25">
      <c r="A45" s="9">
        <v>42</v>
      </c>
      <c r="B45" s="24" t="s">
        <v>56</v>
      </c>
      <c r="C45" s="22">
        <v>483284</v>
      </c>
      <c r="D45" s="22">
        <v>148138</v>
      </c>
      <c r="E45" s="22">
        <v>8904</v>
      </c>
      <c r="F45" s="22">
        <v>18901</v>
      </c>
      <c r="G45" s="22">
        <v>13633</v>
      </c>
      <c r="H45" s="22">
        <v>2982</v>
      </c>
      <c r="I45" s="22">
        <v>14285</v>
      </c>
      <c r="J45" s="22">
        <v>1147</v>
      </c>
      <c r="K45" s="22">
        <v>0</v>
      </c>
      <c r="L45" s="22">
        <v>40892</v>
      </c>
      <c r="M45" s="22">
        <v>0</v>
      </c>
      <c r="N45" s="6">
        <f t="shared" si="0"/>
        <v>732166</v>
      </c>
    </row>
    <row r="46" spans="1:14" x14ac:dyDescent="0.25">
      <c r="A46" s="9">
        <v>43</v>
      </c>
      <c r="B46" s="24" t="s">
        <v>57</v>
      </c>
      <c r="C46" s="22">
        <v>6096808</v>
      </c>
      <c r="D46" s="22">
        <v>2727004</v>
      </c>
      <c r="E46" s="22">
        <v>114837</v>
      </c>
      <c r="F46" s="22">
        <v>231500</v>
      </c>
      <c r="G46" s="22">
        <v>175344</v>
      </c>
      <c r="H46" s="22">
        <v>38920</v>
      </c>
      <c r="I46" s="22">
        <v>198919</v>
      </c>
      <c r="J46" s="22">
        <v>12272</v>
      </c>
      <c r="K46" s="22">
        <v>0</v>
      </c>
      <c r="L46" s="22">
        <v>0</v>
      </c>
      <c r="M46" s="22">
        <v>0</v>
      </c>
      <c r="N46" s="6">
        <f t="shared" si="0"/>
        <v>9595604</v>
      </c>
    </row>
    <row r="47" spans="1:14" x14ac:dyDescent="0.25">
      <c r="A47" s="9">
        <v>44</v>
      </c>
      <c r="B47" s="24" t="s">
        <v>58</v>
      </c>
      <c r="C47" s="22">
        <v>2703606</v>
      </c>
      <c r="D47" s="22">
        <v>1731731</v>
      </c>
      <c r="E47" s="22">
        <v>46073</v>
      </c>
      <c r="F47" s="22">
        <v>110889</v>
      </c>
      <c r="G47" s="22">
        <v>65781</v>
      </c>
      <c r="H47" s="22">
        <v>15350</v>
      </c>
      <c r="I47" s="22">
        <v>64223</v>
      </c>
      <c r="J47" s="22">
        <v>6151</v>
      </c>
      <c r="K47" s="22">
        <v>0</v>
      </c>
      <c r="L47" s="22">
        <v>0</v>
      </c>
      <c r="M47" s="22">
        <v>177139</v>
      </c>
      <c r="N47" s="6">
        <f t="shared" si="0"/>
        <v>4920943</v>
      </c>
    </row>
    <row r="48" spans="1:14" x14ac:dyDescent="0.25">
      <c r="A48" s="9">
        <v>45</v>
      </c>
      <c r="B48" s="24" t="s">
        <v>59</v>
      </c>
      <c r="C48" s="22">
        <v>313160</v>
      </c>
      <c r="D48" s="22">
        <v>260013</v>
      </c>
      <c r="E48" s="22">
        <v>5778</v>
      </c>
      <c r="F48" s="22">
        <v>11330</v>
      </c>
      <c r="G48" s="22">
        <v>11696</v>
      </c>
      <c r="H48" s="22">
        <v>2019</v>
      </c>
      <c r="I48" s="22">
        <v>11911</v>
      </c>
      <c r="J48" s="22">
        <v>630</v>
      </c>
      <c r="K48" s="22">
        <v>0</v>
      </c>
      <c r="L48" s="22">
        <v>0</v>
      </c>
      <c r="M48" s="22">
        <v>0</v>
      </c>
      <c r="N48" s="6">
        <f t="shared" si="0"/>
        <v>616537</v>
      </c>
    </row>
    <row r="49" spans="1:14" x14ac:dyDescent="0.25">
      <c r="A49" s="9">
        <v>46</v>
      </c>
      <c r="B49" s="24" t="s">
        <v>60</v>
      </c>
      <c r="C49" s="22">
        <v>262708</v>
      </c>
      <c r="D49" s="22">
        <v>127415</v>
      </c>
      <c r="E49" s="22">
        <v>4448</v>
      </c>
      <c r="F49" s="22">
        <v>10961</v>
      </c>
      <c r="G49" s="22">
        <v>5269</v>
      </c>
      <c r="H49" s="22">
        <v>1463</v>
      </c>
      <c r="I49" s="22">
        <v>5188</v>
      </c>
      <c r="J49" s="22">
        <v>708</v>
      </c>
      <c r="K49" s="22">
        <v>0</v>
      </c>
      <c r="L49" s="22">
        <v>10874</v>
      </c>
      <c r="M49" s="22">
        <v>0</v>
      </c>
      <c r="N49" s="6">
        <f t="shared" si="0"/>
        <v>429034</v>
      </c>
    </row>
    <row r="50" spans="1:14" x14ac:dyDescent="0.25">
      <c r="A50" s="9">
        <v>47</v>
      </c>
      <c r="B50" s="24" t="s">
        <v>61</v>
      </c>
      <c r="C50" s="22">
        <v>47994</v>
      </c>
      <c r="D50" s="22">
        <v>30874</v>
      </c>
      <c r="E50" s="22">
        <v>940</v>
      </c>
      <c r="F50" s="22">
        <v>2597</v>
      </c>
      <c r="G50" s="22">
        <v>126</v>
      </c>
      <c r="H50" s="22">
        <v>245</v>
      </c>
      <c r="I50" s="22">
        <v>314</v>
      </c>
      <c r="J50" s="22">
        <v>161</v>
      </c>
      <c r="K50" s="22">
        <v>0</v>
      </c>
      <c r="L50" s="22">
        <v>5728</v>
      </c>
      <c r="M50" s="22">
        <v>0</v>
      </c>
      <c r="N50" s="6">
        <f t="shared" si="0"/>
        <v>88979</v>
      </c>
    </row>
    <row r="51" spans="1:14" x14ac:dyDescent="0.25">
      <c r="A51" s="9">
        <v>48</v>
      </c>
      <c r="B51" s="24" t="s">
        <v>62</v>
      </c>
      <c r="C51" s="22">
        <v>117508</v>
      </c>
      <c r="D51" s="22">
        <v>56611</v>
      </c>
      <c r="E51" s="22">
        <v>2152</v>
      </c>
      <c r="F51" s="22">
        <v>5925</v>
      </c>
      <c r="G51" s="22">
        <v>2760</v>
      </c>
      <c r="H51" s="22">
        <v>603</v>
      </c>
      <c r="I51" s="22">
        <v>1774</v>
      </c>
      <c r="J51" s="22">
        <v>342</v>
      </c>
      <c r="K51" s="22">
        <v>0</v>
      </c>
      <c r="L51" s="22">
        <v>1545</v>
      </c>
      <c r="M51" s="22">
        <v>0</v>
      </c>
      <c r="N51" s="6">
        <f t="shared" si="0"/>
        <v>189220</v>
      </c>
    </row>
    <row r="52" spans="1:14" x14ac:dyDescent="0.25">
      <c r="A52" s="9">
        <v>49</v>
      </c>
      <c r="B52" s="24" t="s">
        <v>63</v>
      </c>
      <c r="C52" s="22">
        <v>96108</v>
      </c>
      <c r="D52" s="22">
        <v>60133</v>
      </c>
      <c r="E52" s="22">
        <v>1764</v>
      </c>
      <c r="F52" s="22">
        <v>4863</v>
      </c>
      <c r="G52" s="22">
        <v>2016</v>
      </c>
      <c r="H52" s="22">
        <v>493</v>
      </c>
      <c r="I52" s="22">
        <v>1448</v>
      </c>
      <c r="J52" s="22">
        <v>282</v>
      </c>
      <c r="K52" s="22">
        <v>0</v>
      </c>
      <c r="L52" s="22">
        <v>0</v>
      </c>
      <c r="M52" s="22">
        <v>0</v>
      </c>
      <c r="N52" s="6">
        <f t="shared" si="0"/>
        <v>167107</v>
      </c>
    </row>
    <row r="53" spans="1:14" x14ac:dyDescent="0.25">
      <c r="A53" s="9">
        <v>50</v>
      </c>
      <c r="B53" s="24" t="s">
        <v>64</v>
      </c>
      <c r="C53" s="22">
        <v>215328</v>
      </c>
      <c r="D53" s="22">
        <v>77567</v>
      </c>
      <c r="E53" s="22">
        <v>3767</v>
      </c>
      <c r="F53" s="22">
        <v>9701</v>
      </c>
      <c r="G53" s="22">
        <v>7357</v>
      </c>
      <c r="H53" s="22">
        <v>1166</v>
      </c>
      <c r="I53" s="22">
        <v>4779</v>
      </c>
      <c r="J53" s="22">
        <v>573</v>
      </c>
      <c r="K53" s="22">
        <v>0</v>
      </c>
      <c r="L53" s="22">
        <v>0</v>
      </c>
      <c r="M53" s="22">
        <v>0</v>
      </c>
      <c r="N53" s="6">
        <f t="shared" si="0"/>
        <v>320238</v>
      </c>
    </row>
    <row r="54" spans="1:14" x14ac:dyDescent="0.25">
      <c r="A54" s="9">
        <v>51</v>
      </c>
      <c r="B54" s="24" t="s">
        <v>65</v>
      </c>
      <c r="C54" s="22">
        <v>242896</v>
      </c>
      <c r="D54" s="22">
        <v>117835</v>
      </c>
      <c r="E54" s="22">
        <v>4496</v>
      </c>
      <c r="F54" s="22">
        <v>10943</v>
      </c>
      <c r="G54" s="22">
        <v>9821</v>
      </c>
      <c r="H54" s="22">
        <v>1375</v>
      </c>
      <c r="I54" s="22">
        <v>6254</v>
      </c>
      <c r="J54" s="22">
        <v>632</v>
      </c>
      <c r="K54" s="22">
        <v>0</v>
      </c>
      <c r="L54" s="22">
        <v>15507</v>
      </c>
      <c r="M54" s="22">
        <v>0</v>
      </c>
      <c r="N54" s="6">
        <f t="shared" si="0"/>
        <v>409759</v>
      </c>
    </row>
    <row r="55" spans="1:14" x14ac:dyDescent="0.25">
      <c r="A55" s="9">
        <v>52</v>
      </c>
      <c r="B55" s="24" t="s">
        <v>66</v>
      </c>
      <c r="C55" s="22">
        <v>347016</v>
      </c>
      <c r="D55" s="22">
        <v>195039</v>
      </c>
      <c r="E55" s="22">
        <v>4963</v>
      </c>
      <c r="F55" s="22">
        <v>11907</v>
      </c>
      <c r="G55" s="22">
        <v>9926</v>
      </c>
      <c r="H55" s="22">
        <v>1963</v>
      </c>
      <c r="I55" s="22">
        <v>8762</v>
      </c>
      <c r="J55" s="22">
        <v>804</v>
      </c>
      <c r="K55" s="22">
        <v>0</v>
      </c>
      <c r="L55" s="22">
        <v>0</v>
      </c>
      <c r="M55" s="22">
        <v>0</v>
      </c>
      <c r="N55" s="6">
        <f t="shared" si="0"/>
        <v>580380</v>
      </c>
    </row>
    <row r="56" spans="1:14" x14ac:dyDescent="0.25">
      <c r="A56" s="9">
        <v>53</v>
      </c>
      <c r="B56" s="24" t="s">
        <v>67</v>
      </c>
      <c r="C56" s="22">
        <v>315134</v>
      </c>
      <c r="D56" s="22">
        <v>184397</v>
      </c>
      <c r="E56" s="22">
        <v>5906</v>
      </c>
      <c r="F56" s="22">
        <v>17226</v>
      </c>
      <c r="G56" s="22">
        <v>2111</v>
      </c>
      <c r="H56" s="22">
        <v>1530</v>
      </c>
      <c r="I56" s="22">
        <v>1982</v>
      </c>
      <c r="J56" s="22">
        <v>991</v>
      </c>
      <c r="K56" s="22">
        <v>0</v>
      </c>
      <c r="L56" s="22">
        <v>34909</v>
      </c>
      <c r="M56" s="22">
        <v>0</v>
      </c>
      <c r="N56" s="6">
        <f t="shared" si="0"/>
        <v>564186</v>
      </c>
    </row>
    <row r="57" spans="1:14" x14ac:dyDescent="0.25">
      <c r="A57" s="9">
        <v>54</v>
      </c>
      <c r="B57" s="24" t="s">
        <v>68</v>
      </c>
      <c r="C57" s="22">
        <v>73124</v>
      </c>
      <c r="D57" s="22">
        <v>43876</v>
      </c>
      <c r="E57" s="22">
        <v>1287</v>
      </c>
      <c r="F57" s="22">
        <v>3619</v>
      </c>
      <c r="G57" s="22">
        <v>661</v>
      </c>
      <c r="H57" s="22">
        <v>369</v>
      </c>
      <c r="I57" s="22">
        <v>724</v>
      </c>
      <c r="J57" s="22">
        <v>216</v>
      </c>
      <c r="K57" s="22">
        <v>0</v>
      </c>
      <c r="L57" s="22">
        <v>0</v>
      </c>
      <c r="M57" s="22">
        <v>0</v>
      </c>
      <c r="N57" s="6">
        <f t="shared" si="0"/>
        <v>123876</v>
      </c>
    </row>
    <row r="58" spans="1:14" x14ac:dyDescent="0.25">
      <c r="A58" s="9">
        <v>55</v>
      </c>
      <c r="B58" s="24" t="s">
        <v>69</v>
      </c>
      <c r="C58" s="22">
        <v>279104</v>
      </c>
      <c r="D58" s="22">
        <v>148143</v>
      </c>
      <c r="E58" s="22">
        <v>6441</v>
      </c>
      <c r="F58" s="22">
        <v>9406</v>
      </c>
      <c r="G58" s="22">
        <v>6278</v>
      </c>
      <c r="H58" s="22">
        <v>2171</v>
      </c>
      <c r="I58" s="22">
        <v>11497</v>
      </c>
      <c r="J58" s="22">
        <v>512</v>
      </c>
      <c r="K58" s="22">
        <v>0</v>
      </c>
      <c r="L58" s="22">
        <v>9788</v>
      </c>
      <c r="M58" s="22">
        <v>0</v>
      </c>
      <c r="N58" s="6">
        <f t="shared" si="0"/>
        <v>473340</v>
      </c>
    </row>
    <row r="59" spans="1:14" x14ac:dyDescent="0.25">
      <c r="A59" s="9">
        <v>56</v>
      </c>
      <c r="B59" s="24" t="s">
        <v>70</v>
      </c>
      <c r="C59" s="22">
        <v>101434</v>
      </c>
      <c r="D59" s="22">
        <v>39322</v>
      </c>
      <c r="E59" s="22">
        <v>1864</v>
      </c>
      <c r="F59" s="22">
        <v>5025</v>
      </c>
      <c r="G59" s="22">
        <v>2560</v>
      </c>
      <c r="H59" s="22">
        <v>530</v>
      </c>
      <c r="I59" s="22">
        <v>1771</v>
      </c>
      <c r="J59" s="22">
        <v>293</v>
      </c>
      <c r="K59" s="22">
        <v>0</v>
      </c>
      <c r="L59" s="22">
        <v>0</v>
      </c>
      <c r="M59" s="22">
        <v>0</v>
      </c>
      <c r="N59" s="6">
        <f t="shared" si="0"/>
        <v>152799</v>
      </c>
    </row>
    <row r="60" spans="1:14" x14ac:dyDescent="0.25">
      <c r="A60" s="9">
        <v>57</v>
      </c>
      <c r="B60" s="24" t="s">
        <v>71</v>
      </c>
      <c r="C60" s="22">
        <v>2398234</v>
      </c>
      <c r="D60" s="22">
        <v>1110495</v>
      </c>
      <c r="E60" s="22">
        <v>38911</v>
      </c>
      <c r="F60" s="22">
        <v>91044</v>
      </c>
      <c r="G60" s="22">
        <v>65012</v>
      </c>
      <c r="H60" s="22">
        <v>13831</v>
      </c>
      <c r="I60" s="22">
        <v>61645</v>
      </c>
      <c r="J60" s="22">
        <v>4941</v>
      </c>
      <c r="K60" s="22">
        <v>0</v>
      </c>
      <c r="L60" s="22">
        <v>186141</v>
      </c>
      <c r="M60" s="22">
        <v>60489</v>
      </c>
      <c r="N60" s="6">
        <f t="shared" si="0"/>
        <v>4030743</v>
      </c>
    </row>
    <row r="61" spans="1:14" x14ac:dyDescent="0.25">
      <c r="A61" s="9">
        <v>58</v>
      </c>
      <c r="B61" s="24" t="s">
        <v>72</v>
      </c>
      <c r="C61" s="22">
        <v>564714</v>
      </c>
      <c r="D61" s="22">
        <v>98433</v>
      </c>
      <c r="E61" s="22">
        <v>10295</v>
      </c>
      <c r="F61" s="22">
        <v>25026</v>
      </c>
      <c r="G61" s="22">
        <v>25088</v>
      </c>
      <c r="H61" s="22">
        <v>3197</v>
      </c>
      <c r="I61" s="22">
        <v>15755</v>
      </c>
      <c r="J61" s="22">
        <v>1461</v>
      </c>
      <c r="K61" s="22">
        <v>0</v>
      </c>
      <c r="L61" s="22">
        <v>0</v>
      </c>
      <c r="M61" s="22">
        <v>0</v>
      </c>
      <c r="N61" s="6">
        <f t="shared" si="0"/>
        <v>743969</v>
      </c>
    </row>
    <row r="62" spans="1:14" x14ac:dyDescent="0.25">
      <c r="A62" s="9">
        <v>59</v>
      </c>
      <c r="B62" s="24" t="s">
        <v>73</v>
      </c>
      <c r="C62" s="22">
        <v>2285886</v>
      </c>
      <c r="D62" s="22">
        <v>1247689</v>
      </c>
      <c r="E62" s="22">
        <v>40215</v>
      </c>
      <c r="F62" s="22">
        <v>91163</v>
      </c>
      <c r="G62" s="22">
        <v>83813</v>
      </c>
      <c r="H62" s="22">
        <v>13236</v>
      </c>
      <c r="I62" s="22">
        <v>69223</v>
      </c>
      <c r="J62" s="22">
        <v>4933</v>
      </c>
      <c r="K62" s="22">
        <v>0</v>
      </c>
      <c r="L62" s="22">
        <v>0</v>
      </c>
      <c r="M62" s="22">
        <v>0</v>
      </c>
      <c r="N62" s="6">
        <f t="shared" si="0"/>
        <v>3836158</v>
      </c>
    </row>
    <row r="63" spans="1:14" x14ac:dyDescent="0.25">
      <c r="A63" s="9">
        <v>60</v>
      </c>
      <c r="B63" s="24" t="s">
        <v>74</v>
      </c>
      <c r="C63" s="22">
        <v>168174</v>
      </c>
      <c r="D63" s="22">
        <v>67517</v>
      </c>
      <c r="E63" s="22">
        <v>2811</v>
      </c>
      <c r="F63" s="22">
        <v>7764</v>
      </c>
      <c r="G63" s="22">
        <v>4620</v>
      </c>
      <c r="H63" s="22">
        <v>863</v>
      </c>
      <c r="I63" s="22">
        <v>3017</v>
      </c>
      <c r="J63" s="22">
        <v>437</v>
      </c>
      <c r="K63" s="22">
        <v>0</v>
      </c>
      <c r="L63" s="22">
        <v>0</v>
      </c>
      <c r="M63" s="22">
        <v>0</v>
      </c>
      <c r="N63" s="6">
        <f t="shared" si="0"/>
        <v>255203</v>
      </c>
    </row>
    <row r="64" spans="1:14" x14ac:dyDescent="0.25">
      <c r="A64" s="9">
        <v>61</v>
      </c>
      <c r="B64" s="24" t="s">
        <v>75</v>
      </c>
      <c r="C64" s="22">
        <v>227776</v>
      </c>
      <c r="D64" s="22">
        <v>104549</v>
      </c>
      <c r="E64" s="22">
        <v>3903</v>
      </c>
      <c r="F64" s="22">
        <v>10343</v>
      </c>
      <c r="G64" s="22">
        <v>5311</v>
      </c>
      <c r="H64" s="22">
        <v>1210</v>
      </c>
      <c r="I64" s="22">
        <v>4133</v>
      </c>
      <c r="J64" s="22">
        <v>557</v>
      </c>
      <c r="K64" s="22">
        <v>0</v>
      </c>
      <c r="L64" s="22">
        <v>0</v>
      </c>
      <c r="M64" s="22">
        <v>0</v>
      </c>
      <c r="N64" s="6">
        <f t="shared" si="0"/>
        <v>357782</v>
      </c>
    </row>
    <row r="65" spans="1:14" x14ac:dyDescent="0.25">
      <c r="A65" s="9">
        <v>62</v>
      </c>
      <c r="B65" s="24" t="s">
        <v>76</v>
      </c>
      <c r="C65" s="22">
        <v>74216</v>
      </c>
      <c r="D65" s="22">
        <v>40686</v>
      </c>
      <c r="E65" s="22">
        <v>1300</v>
      </c>
      <c r="F65" s="22">
        <v>3862</v>
      </c>
      <c r="G65" s="22">
        <v>772</v>
      </c>
      <c r="H65" s="22">
        <v>356</v>
      </c>
      <c r="I65" s="22">
        <v>604</v>
      </c>
      <c r="J65" s="22">
        <v>228</v>
      </c>
      <c r="K65" s="22">
        <v>0</v>
      </c>
      <c r="L65" s="22">
        <v>3520</v>
      </c>
      <c r="M65" s="22">
        <v>0</v>
      </c>
      <c r="N65" s="6">
        <f t="shared" si="0"/>
        <v>125544</v>
      </c>
    </row>
    <row r="66" spans="1:14" x14ac:dyDescent="0.25">
      <c r="A66" s="9">
        <v>63</v>
      </c>
      <c r="B66" s="24" t="s">
        <v>77</v>
      </c>
      <c r="C66" s="22">
        <v>147182</v>
      </c>
      <c r="D66" s="22">
        <v>33876</v>
      </c>
      <c r="E66" s="22">
        <v>2758</v>
      </c>
      <c r="F66" s="22">
        <v>6187</v>
      </c>
      <c r="G66" s="22">
        <v>6354</v>
      </c>
      <c r="H66" s="22">
        <v>879</v>
      </c>
      <c r="I66" s="22">
        <v>5209</v>
      </c>
      <c r="J66" s="22">
        <v>398</v>
      </c>
      <c r="K66" s="22">
        <v>0</v>
      </c>
      <c r="L66" s="22">
        <v>70617</v>
      </c>
      <c r="M66" s="22">
        <v>0</v>
      </c>
      <c r="N66" s="6">
        <f t="shared" si="0"/>
        <v>273460</v>
      </c>
    </row>
    <row r="67" spans="1:14" x14ac:dyDescent="0.25">
      <c r="A67" s="9">
        <v>64</v>
      </c>
      <c r="B67" s="24" t="s">
        <v>78</v>
      </c>
      <c r="C67" s="22">
        <v>355278</v>
      </c>
      <c r="D67" s="22">
        <v>151916</v>
      </c>
      <c r="E67" s="22">
        <v>6450</v>
      </c>
      <c r="F67" s="22">
        <v>15029</v>
      </c>
      <c r="G67" s="22">
        <v>14748</v>
      </c>
      <c r="H67" s="22">
        <v>2068</v>
      </c>
      <c r="I67" s="22">
        <v>10856</v>
      </c>
      <c r="J67" s="22">
        <v>903</v>
      </c>
      <c r="K67" s="22">
        <v>0</v>
      </c>
      <c r="L67" s="22">
        <v>0</v>
      </c>
      <c r="M67" s="22">
        <v>0</v>
      </c>
      <c r="N67" s="6">
        <f t="shared" si="0"/>
        <v>557248</v>
      </c>
    </row>
    <row r="68" spans="1:14" x14ac:dyDescent="0.25">
      <c r="A68" s="9">
        <v>65</v>
      </c>
      <c r="B68" s="24" t="s">
        <v>79</v>
      </c>
      <c r="C68" s="22">
        <v>118644</v>
      </c>
      <c r="D68" s="22">
        <v>83417</v>
      </c>
      <c r="E68" s="22">
        <v>2093</v>
      </c>
      <c r="F68" s="22">
        <v>5968</v>
      </c>
      <c r="G68" s="22">
        <v>2015</v>
      </c>
      <c r="H68" s="22">
        <v>591</v>
      </c>
      <c r="I68" s="22">
        <v>1397</v>
      </c>
      <c r="J68" s="22">
        <v>345</v>
      </c>
      <c r="K68" s="22">
        <v>0</v>
      </c>
      <c r="L68" s="22">
        <v>6471</v>
      </c>
      <c r="M68" s="22">
        <v>0</v>
      </c>
      <c r="N68" s="6">
        <f t="shared" si="0"/>
        <v>220941</v>
      </c>
    </row>
    <row r="69" spans="1:14" x14ac:dyDescent="0.25">
      <c r="A69" s="9">
        <v>66</v>
      </c>
      <c r="B69" s="24" t="s">
        <v>80</v>
      </c>
      <c r="C69" s="22">
        <v>389250</v>
      </c>
      <c r="D69" s="22">
        <v>336184</v>
      </c>
      <c r="E69" s="22">
        <v>5982</v>
      </c>
      <c r="F69" s="22">
        <v>15835</v>
      </c>
      <c r="G69" s="22">
        <v>8902</v>
      </c>
      <c r="H69" s="22">
        <v>2075</v>
      </c>
      <c r="I69" s="22">
        <v>7434</v>
      </c>
      <c r="J69" s="22">
        <v>991</v>
      </c>
      <c r="K69" s="22">
        <v>0</v>
      </c>
      <c r="L69" s="22">
        <v>11203</v>
      </c>
      <c r="M69" s="22">
        <v>0</v>
      </c>
      <c r="N69" s="6">
        <f t="shared" ref="N69:N132" si="1">SUM(C69:M69)</f>
        <v>777856</v>
      </c>
    </row>
    <row r="70" spans="1:14" x14ac:dyDescent="0.25">
      <c r="A70" s="9">
        <v>67</v>
      </c>
      <c r="B70" s="24" t="s">
        <v>81</v>
      </c>
      <c r="C70" s="22">
        <v>35220485</v>
      </c>
      <c r="D70" s="22">
        <v>17210941</v>
      </c>
      <c r="E70" s="22">
        <v>676986</v>
      </c>
      <c r="F70" s="22">
        <v>1312093</v>
      </c>
      <c r="G70" s="22">
        <v>377959</v>
      </c>
      <c r="H70" s="22">
        <v>209588</v>
      </c>
      <c r="I70" s="22">
        <v>879789</v>
      </c>
      <c r="J70" s="22">
        <v>71421</v>
      </c>
      <c r="K70" s="22">
        <v>0</v>
      </c>
      <c r="L70" s="22">
        <v>0</v>
      </c>
      <c r="M70" s="22">
        <v>0</v>
      </c>
      <c r="N70" s="6">
        <f t="shared" si="1"/>
        <v>55959262</v>
      </c>
    </row>
    <row r="71" spans="1:14" x14ac:dyDescent="0.25">
      <c r="A71" s="9">
        <v>68</v>
      </c>
      <c r="B71" s="24" t="s">
        <v>82</v>
      </c>
      <c r="C71" s="22">
        <v>1158372</v>
      </c>
      <c r="D71" s="22">
        <v>694141</v>
      </c>
      <c r="E71" s="22">
        <v>22632</v>
      </c>
      <c r="F71" s="22">
        <v>44760</v>
      </c>
      <c r="G71" s="22">
        <v>39488</v>
      </c>
      <c r="H71" s="22">
        <v>7505</v>
      </c>
      <c r="I71" s="22">
        <v>39798</v>
      </c>
      <c r="J71" s="22">
        <v>2699</v>
      </c>
      <c r="K71" s="22">
        <v>0</v>
      </c>
      <c r="L71" s="22">
        <v>28852</v>
      </c>
      <c r="M71" s="22">
        <v>0</v>
      </c>
      <c r="N71" s="6">
        <f t="shared" si="1"/>
        <v>2038247</v>
      </c>
    </row>
    <row r="72" spans="1:14" x14ac:dyDescent="0.25">
      <c r="A72" s="9">
        <v>69</v>
      </c>
      <c r="B72" s="24" t="s">
        <v>83</v>
      </c>
      <c r="C72" s="22">
        <v>154022</v>
      </c>
      <c r="D72" s="22">
        <v>52390</v>
      </c>
      <c r="E72" s="22">
        <v>2894</v>
      </c>
      <c r="F72" s="22">
        <v>7271</v>
      </c>
      <c r="G72" s="22">
        <v>5767</v>
      </c>
      <c r="H72" s="22">
        <v>852</v>
      </c>
      <c r="I72" s="22">
        <v>3752</v>
      </c>
      <c r="J72" s="22">
        <v>420</v>
      </c>
      <c r="K72" s="22">
        <v>0</v>
      </c>
      <c r="L72" s="22">
        <v>0</v>
      </c>
      <c r="M72" s="22">
        <v>0</v>
      </c>
      <c r="N72" s="6">
        <f t="shared" si="1"/>
        <v>227368</v>
      </c>
    </row>
    <row r="73" spans="1:14" x14ac:dyDescent="0.25">
      <c r="A73" s="9">
        <v>70</v>
      </c>
      <c r="B73" s="24" t="s">
        <v>84</v>
      </c>
      <c r="C73" s="22">
        <v>284088</v>
      </c>
      <c r="D73" s="22">
        <v>202694</v>
      </c>
      <c r="E73" s="22">
        <v>5256</v>
      </c>
      <c r="F73" s="22">
        <v>12098</v>
      </c>
      <c r="G73" s="22">
        <v>11342</v>
      </c>
      <c r="H73" s="22">
        <v>1672</v>
      </c>
      <c r="I73" s="22">
        <v>8565</v>
      </c>
      <c r="J73" s="22">
        <v>696</v>
      </c>
      <c r="K73" s="22">
        <v>0</v>
      </c>
      <c r="L73" s="22">
        <v>0</v>
      </c>
      <c r="M73" s="22">
        <v>0</v>
      </c>
      <c r="N73" s="6">
        <f t="shared" si="1"/>
        <v>526411</v>
      </c>
    </row>
    <row r="74" spans="1:14" x14ac:dyDescent="0.25">
      <c r="A74" s="9">
        <v>71</v>
      </c>
      <c r="B74" s="24" t="s">
        <v>85</v>
      </c>
      <c r="C74" s="22">
        <v>292726</v>
      </c>
      <c r="D74" s="22">
        <v>199528</v>
      </c>
      <c r="E74" s="22">
        <v>5294</v>
      </c>
      <c r="F74" s="22">
        <v>14837</v>
      </c>
      <c r="G74" s="22">
        <v>6200</v>
      </c>
      <c r="H74" s="22">
        <v>1481</v>
      </c>
      <c r="I74" s="22">
        <v>4011</v>
      </c>
      <c r="J74" s="22">
        <v>846</v>
      </c>
      <c r="K74" s="22">
        <v>0</v>
      </c>
      <c r="L74" s="22">
        <v>0</v>
      </c>
      <c r="M74" s="22">
        <v>0</v>
      </c>
      <c r="N74" s="6">
        <f t="shared" si="1"/>
        <v>524923</v>
      </c>
    </row>
    <row r="75" spans="1:14" x14ac:dyDescent="0.25">
      <c r="A75" s="9">
        <v>72</v>
      </c>
      <c r="B75" s="24" t="s">
        <v>86</v>
      </c>
      <c r="C75" s="22">
        <v>839262</v>
      </c>
      <c r="D75" s="22">
        <v>127295</v>
      </c>
      <c r="E75" s="22">
        <v>26784</v>
      </c>
      <c r="F75" s="22">
        <v>14802</v>
      </c>
      <c r="G75" s="22">
        <v>14797</v>
      </c>
      <c r="H75" s="22">
        <v>9513</v>
      </c>
      <c r="I75" s="22">
        <v>59591</v>
      </c>
      <c r="J75" s="22">
        <v>699</v>
      </c>
      <c r="K75" s="22">
        <v>0</v>
      </c>
      <c r="L75" s="22">
        <v>0</v>
      </c>
      <c r="M75" s="22">
        <v>0</v>
      </c>
      <c r="N75" s="6">
        <f t="shared" si="1"/>
        <v>1092743</v>
      </c>
    </row>
    <row r="76" spans="1:14" x14ac:dyDescent="0.25">
      <c r="A76" s="9">
        <v>73</v>
      </c>
      <c r="B76" s="24" t="s">
        <v>87</v>
      </c>
      <c r="C76" s="22">
        <v>1518822</v>
      </c>
      <c r="D76" s="22">
        <v>909402</v>
      </c>
      <c r="E76" s="22">
        <v>29386</v>
      </c>
      <c r="F76" s="22">
        <v>58173</v>
      </c>
      <c r="G76" s="22">
        <v>57949</v>
      </c>
      <c r="H76" s="22">
        <v>9819</v>
      </c>
      <c r="I76" s="22">
        <v>54593</v>
      </c>
      <c r="J76" s="22">
        <v>3468</v>
      </c>
      <c r="K76" s="22">
        <v>0</v>
      </c>
      <c r="L76" s="22">
        <v>0</v>
      </c>
      <c r="M76" s="22">
        <v>0</v>
      </c>
      <c r="N76" s="6">
        <f t="shared" si="1"/>
        <v>2641612</v>
      </c>
    </row>
    <row r="77" spans="1:14" x14ac:dyDescent="0.25">
      <c r="A77" s="9">
        <v>74</v>
      </c>
      <c r="B77" s="24" t="s">
        <v>88</v>
      </c>
      <c r="C77" s="22">
        <v>95282</v>
      </c>
      <c r="D77" s="22">
        <v>51796</v>
      </c>
      <c r="E77" s="22">
        <v>1741</v>
      </c>
      <c r="F77" s="22">
        <v>5209</v>
      </c>
      <c r="G77" s="22">
        <v>779</v>
      </c>
      <c r="H77" s="22">
        <v>452</v>
      </c>
      <c r="I77" s="22">
        <v>555</v>
      </c>
      <c r="J77" s="22">
        <v>300</v>
      </c>
      <c r="K77" s="22">
        <v>0</v>
      </c>
      <c r="L77" s="22">
        <v>629</v>
      </c>
      <c r="M77" s="22">
        <v>0</v>
      </c>
      <c r="N77" s="6">
        <f t="shared" si="1"/>
        <v>156743</v>
      </c>
    </row>
    <row r="78" spans="1:14" x14ac:dyDescent="0.25">
      <c r="A78" s="9">
        <v>75</v>
      </c>
      <c r="B78" s="24" t="s">
        <v>89</v>
      </c>
      <c r="C78" s="22">
        <v>333410</v>
      </c>
      <c r="D78" s="22">
        <v>159121</v>
      </c>
      <c r="E78" s="22">
        <v>4637</v>
      </c>
      <c r="F78" s="22">
        <v>13282</v>
      </c>
      <c r="G78" s="22">
        <v>4355</v>
      </c>
      <c r="H78" s="22">
        <v>1688</v>
      </c>
      <c r="I78" s="22">
        <v>4532</v>
      </c>
      <c r="J78" s="22">
        <v>715</v>
      </c>
      <c r="K78" s="22">
        <v>0</v>
      </c>
      <c r="L78" s="22">
        <v>0</v>
      </c>
      <c r="M78" s="22">
        <v>0</v>
      </c>
      <c r="N78" s="6">
        <f t="shared" si="1"/>
        <v>521740</v>
      </c>
    </row>
    <row r="79" spans="1:14" x14ac:dyDescent="0.25">
      <c r="A79" s="9">
        <v>76</v>
      </c>
      <c r="B79" s="24" t="s">
        <v>90</v>
      </c>
      <c r="C79" s="22">
        <v>184664</v>
      </c>
      <c r="D79" s="22">
        <v>94829</v>
      </c>
      <c r="E79" s="22">
        <v>3231</v>
      </c>
      <c r="F79" s="22">
        <v>8194</v>
      </c>
      <c r="G79" s="22">
        <v>5798</v>
      </c>
      <c r="H79" s="22">
        <v>1012</v>
      </c>
      <c r="I79" s="22">
        <v>4362</v>
      </c>
      <c r="J79" s="22">
        <v>479</v>
      </c>
      <c r="K79" s="22">
        <v>0</v>
      </c>
      <c r="L79" s="22">
        <v>0</v>
      </c>
      <c r="M79" s="22">
        <v>0</v>
      </c>
      <c r="N79" s="6">
        <f t="shared" si="1"/>
        <v>302569</v>
      </c>
    </row>
    <row r="80" spans="1:14" x14ac:dyDescent="0.25">
      <c r="A80" s="9">
        <v>77</v>
      </c>
      <c r="B80" s="24" t="s">
        <v>91</v>
      </c>
      <c r="C80" s="22">
        <v>188930</v>
      </c>
      <c r="D80" s="22">
        <v>75881</v>
      </c>
      <c r="E80" s="22">
        <v>3251</v>
      </c>
      <c r="F80" s="22">
        <v>8031</v>
      </c>
      <c r="G80" s="22">
        <v>7053</v>
      </c>
      <c r="H80" s="22">
        <v>1055</v>
      </c>
      <c r="I80" s="22">
        <v>5302</v>
      </c>
      <c r="J80" s="22">
        <v>470</v>
      </c>
      <c r="K80" s="22">
        <v>0</v>
      </c>
      <c r="L80" s="22">
        <v>45490</v>
      </c>
      <c r="M80" s="22">
        <v>0</v>
      </c>
      <c r="N80" s="6">
        <f t="shared" si="1"/>
        <v>335463</v>
      </c>
    </row>
    <row r="81" spans="1:14" x14ac:dyDescent="0.25">
      <c r="A81" s="9">
        <v>78</v>
      </c>
      <c r="B81" s="24" t="s">
        <v>92</v>
      </c>
      <c r="C81" s="22">
        <v>121330</v>
      </c>
      <c r="D81" s="22">
        <v>58505</v>
      </c>
      <c r="E81" s="22">
        <v>2143</v>
      </c>
      <c r="F81" s="22">
        <v>5090</v>
      </c>
      <c r="G81" s="22">
        <v>1965</v>
      </c>
      <c r="H81" s="22">
        <v>697</v>
      </c>
      <c r="I81" s="22">
        <v>2570</v>
      </c>
      <c r="J81" s="22">
        <v>262</v>
      </c>
      <c r="K81" s="22">
        <v>0</v>
      </c>
      <c r="L81" s="22">
        <v>8228</v>
      </c>
      <c r="M81" s="22">
        <v>0</v>
      </c>
      <c r="N81" s="6">
        <f t="shared" si="1"/>
        <v>200790</v>
      </c>
    </row>
    <row r="82" spans="1:14" x14ac:dyDescent="0.25">
      <c r="A82" s="9">
        <v>79</v>
      </c>
      <c r="B82" s="24" t="s">
        <v>93</v>
      </c>
      <c r="C82" s="22">
        <v>6077852</v>
      </c>
      <c r="D82" s="22">
        <v>2047567</v>
      </c>
      <c r="E82" s="22">
        <v>111967</v>
      </c>
      <c r="F82" s="22">
        <v>199952</v>
      </c>
      <c r="G82" s="22">
        <v>123341</v>
      </c>
      <c r="H82" s="22">
        <v>40913</v>
      </c>
      <c r="I82" s="22">
        <v>198133</v>
      </c>
      <c r="J82" s="22">
        <v>13828</v>
      </c>
      <c r="K82" s="22">
        <v>0</v>
      </c>
      <c r="L82" s="22">
        <v>0</v>
      </c>
      <c r="M82" s="22">
        <v>0</v>
      </c>
      <c r="N82" s="6">
        <f t="shared" si="1"/>
        <v>8813553</v>
      </c>
    </row>
    <row r="83" spans="1:14" x14ac:dyDescent="0.25">
      <c r="A83" s="9">
        <v>80</v>
      </c>
      <c r="B83" s="24" t="s">
        <v>94</v>
      </c>
      <c r="C83" s="22">
        <v>110844</v>
      </c>
      <c r="D83" s="22">
        <v>56422</v>
      </c>
      <c r="E83" s="22">
        <v>2062</v>
      </c>
      <c r="F83" s="22">
        <v>5504</v>
      </c>
      <c r="G83" s="22">
        <v>2788</v>
      </c>
      <c r="H83" s="22">
        <v>584</v>
      </c>
      <c r="I83" s="22">
        <v>1981</v>
      </c>
      <c r="J83" s="22">
        <v>320</v>
      </c>
      <c r="K83" s="22">
        <v>0</v>
      </c>
      <c r="L83" s="22">
        <v>0</v>
      </c>
      <c r="M83" s="22">
        <v>0</v>
      </c>
      <c r="N83" s="6">
        <f t="shared" si="1"/>
        <v>180505</v>
      </c>
    </row>
    <row r="84" spans="1:14" x14ac:dyDescent="0.25">
      <c r="A84" s="9">
        <v>81</v>
      </c>
      <c r="B84" s="24" t="s">
        <v>95</v>
      </c>
      <c r="C84" s="22">
        <v>120912</v>
      </c>
      <c r="D84" s="22">
        <v>57061</v>
      </c>
      <c r="E84" s="22">
        <v>2181</v>
      </c>
      <c r="F84" s="22">
        <v>5727</v>
      </c>
      <c r="G84" s="22">
        <v>3342</v>
      </c>
      <c r="H84" s="22">
        <v>646</v>
      </c>
      <c r="I84" s="22">
        <v>2390</v>
      </c>
      <c r="J84" s="22">
        <v>331</v>
      </c>
      <c r="K84" s="22">
        <v>0</v>
      </c>
      <c r="L84" s="22">
        <v>36887</v>
      </c>
      <c r="M84" s="22">
        <v>0</v>
      </c>
      <c r="N84" s="6">
        <f t="shared" si="1"/>
        <v>229477</v>
      </c>
    </row>
    <row r="85" spans="1:14" x14ac:dyDescent="0.25">
      <c r="A85" s="9">
        <v>82</v>
      </c>
      <c r="B85" s="24" t="s">
        <v>96</v>
      </c>
      <c r="C85" s="22">
        <v>209220</v>
      </c>
      <c r="D85" s="22">
        <v>55749</v>
      </c>
      <c r="E85" s="22">
        <v>3843</v>
      </c>
      <c r="F85" s="22">
        <v>9648</v>
      </c>
      <c r="G85" s="22">
        <v>7215</v>
      </c>
      <c r="H85" s="22">
        <v>1157</v>
      </c>
      <c r="I85" s="22">
        <v>5158</v>
      </c>
      <c r="J85" s="22">
        <v>557</v>
      </c>
      <c r="K85" s="22">
        <v>0</v>
      </c>
      <c r="L85" s="22">
        <v>13407</v>
      </c>
      <c r="M85" s="22">
        <v>0</v>
      </c>
      <c r="N85" s="6">
        <f t="shared" si="1"/>
        <v>305954</v>
      </c>
    </row>
    <row r="86" spans="1:14" x14ac:dyDescent="0.25">
      <c r="A86" s="9">
        <v>83</v>
      </c>
      <c r="B86" s="24" t="s">
        <v>97</v>
      </c>
      <c r="C86" s="22">
        <v>351958</v>
      </c>
      <c r="D86" s="22">
        <v>190875</v>
      </c>
      <c r="E86" s="22">
        <v>7561</v>
      </c>
      <c r="F86" s="22">
        <v>11779</v>
      </c>
      <c r="G86" s="22">
        <v>17088</v>
      </c>
      <c r="H86" s="22">
        <v>2610</v>
      </c>
      <c r="I86" s="22">
        <v>18110</v>
      </c>
      <c r="J86" s="22">
        <v>651</v>
      </c>
      <c r="K86" s="22">
        <v>0</v>
      </c>
      <c r="L86" s="22">
        <v>42552</v>
      </c>
      <c r="M86" s="22">
        <v>0</v>
      </c>
      <c r="N86" s="6">
        <f t="shared" si="1"/>
        <v>643184</v>
      </c>
    </row>
    <row r="87" spans="1:14" x14ac:dyDescent="0.25">
      <c r="A87" s="9">
        <v>84</v>
      </c>
      <c r="B87" s="24" t="s">
        <v>98</v>
      </c>
      <c r="C87" s="22">
        <v>236562</v>
      </c>
      <c r="D87" s="22">
        <v>105437</v>
      </c>
      <c r="E87" s="22">
        <v>4566</v>
      </c>
      <c r="F87" s="22">
        <v>8327</v>
      </c>
      <c r="G87" s="22">
        <v>6113</v>
      </c>
      <c r="H87" s="22">
        <v>1594</v>
      </c>
      <c r="I87" s="22">
        <v>8362</v>
      </c>
      <c r="J87" s="22">
        <v>464</v>
      </c>
      <c r="K87" s="22">
        <v>0</v>
      </c>
      <c r="L87" s="22">
        <v>0</v>
      </c>
      <c r="M87" s="22">
        <v>0</v>
      </c>
      <c r="N87" s="6">
        <f t="shared" si="1"/>
        <v>371425</v>
      </c>
    </row>
    <row r="88" spans="1:14" x14ac:dyDescent="0.25">
      <c r="A88" s="9">
        <v>85</v>
      </c>
      <c r="B88" s="24" t="s">
        <v>99</v>
      </c>
      <c r="C88" s="22">
        <v>865492</v>
      </c>
      <c r="D88" s="22">
        <v>294023</v>
      </c>
      <c r="E88" s="22">
        <v>17056</v>
      </c>
      <c r="F88" s="22">
        <v>33828</v>
      </c>
      <c r="G88" s="22">
        <v>54107</v>
      </c>
      <c r="H88" s="22">
        <v>5611</v>
      </c>
      <c r="I88" s="22">
        <v>35585</v>
      </c>
      <c r="J88" s="22">
        <v>1963</v>
      </c>
      <c r="K88" s="22">
        <v>0</v>
      </c>
      <c r="L88" s="22">
        <v>66394</v>
      </c>
      <c r="M88" s="22">
        <v>0</v>
      </c>
      <c r="N88" s="6">
        <f t="shared" si="1"/>
        <v>1374059</v>
      </c>
    </row>
    <row r="89" spans="1:14" x14ac:dyDescent="0.25">
      <c r="A89" s="9">
        <v>86</v>
      </c>
      <c r="B89" s="24" t="s">
        <v>100</v>
      </c>
      <c r="C89" s="22">
        <v>93002</v>
      </c>
      <c r="D89" s="22">
        <v>62923</v>
      </c>
      <c r="E89" s="22">
        <v>1671</v>
      </c>
      <c r="F89" s="22">
        <v>4532</v>
      </c>
      <c r="G89" s="22">
        <v>1768</v>
      </c>
      <c r="H89" s="22">
        <v>484</v>
      </c>
      <c r="I89" s="22">
        <v>1410</v>
      </c>
      <c r="J89" s="22">
        <v>274</v>
      </c>
      <c r="K89" s="22">
        <v>0</v>
      </c>
      <c r="L89" s="22">
        <v>0</v>
      </c>
      <c r="M89" s="22">
        <v>0</v>
      </c>
      <c r="N89" s="6">
        <f t="shared" si="1"/>
        <v>166064</v>
      </c>
    </row>
    <row r="90" spans="1:14" x14ac:dyDescent="0.25">
      <c r="A90" s="9">
        <v>87</v>
      </c>
      <c r="B90" s="24" t="s">
        <v>101</v>
      </c>
      <c r="C90" s="22">
        <v>191134</v>
      </c>
      <c r="D90" s="22">
        <v>177273</v>
      </c>
      <c r="E90" s="22">
        <v>3699</v>
      </c>
      <c r="F90" s="22">
        <v>7735</v>
      </c>
      <c r="G90" s="22">
        <v>9198</v>
      </c>
      <c r="H90" s="22">
        <v>1200</v>
      </c>
      <c r="I90" s="22">
        <v>7297</v>
      </c>
      <c r="J90" s="22">
        <v>444</v>
      </c>
      <c r="K90" s="22">
        <v>0</v>
      </c>
      <c r="L90" s="22">
        <v>0</v>
      </c>
      <c r="M90" s="22">
        <v>0</v>
      </c>
      <c r="N90" s="6">
        <f t="shared" si="1"/>
        <v>397980</v>
      </c>
    </row>
    <row r="91" spans="1:14" x14ac:dyDescent="0.25">
      <c r="A91" s="9">
        <v>88</v>
      </c>
      <c r="B91" s="24" t="s">
        <v>102</v>
      </c>
      <c r="C91" s="22">
        <v>180102</v>
      </c>
      <c r="D91" s="22">
        <v>73261</v>
      </c>
      <c r="E91" s="22">
        <v>3300</v>
      </c>
      <c r="F91" s="22">
        <v>8752</v>
      </c>
      <c r="G91" s="22">
        <v>5524</v>
      </c>
      <c r="H91" s="22">
        <v>954</v>
      </c>
      <c r="I91" s="22">
        <v>3506</v>
      </c>
      <c r="J91" s="22">
        <v>510</v>
      </c>
      <c r="K91" s="22">
        <v>0</v>
      </c>
      <c r="L91" s="22">
        <v>0</v>
      </c>
      <c r="M91" s="22">
        <v>0</v>
      </c>
      <c r="N91" s="6">
        <f t="shared" si="1"/>
        <v>275909</v>
      </c>
    </row>
    <row r="92" spans="1:14" x14ac:dyDescent="0.25">
      <c r="A92" s="9">
        <v>89</v>
      </c>
      <c r="B92" s="24" t="s">
        <v>103</v>
      </c>
      <c r="C92" s="22">
        <v>125618</v>
      </c>
      <c r="D92" s="22">
        <v>38414</v>
      </c>
      <c r="E92" s="22">
        <v>2292</v>
      </c>
      <c r="F92" s="22">
        <v>5912</v>
      </c>
      <c r="G92" s="22">
        <v>3899</v>
      </c>
      <c r="H92" s="22">
        <v>680</v>
      </c>
      <c r="I92" s="22">
        <v>2821</v>
      </c>
      <c r="J92" s="22">
        <v>340</v>
      </c>
      <c r="K92" s="22">
        <v>0</v>
      </c>
      <c r="L92" s="22">
        <v>0</v>
      </c>
      <c r="M92" s="22">
        <v>0</v>
      </c>
      <c r="N92" s="6">
        <f t="shared" si="1"/>
        <v>179976</v>
      </c>
    </row>
    <row r="93" spans="1:14" x14ac:dyDescent="0.25">
      <c r="A93" s="9">
        <v>90</v>
      </c>
      <c r="B93" s="24" t="s">
        <v>104</v>
      </c>
      <c r="C93" s="22">
        <v>300410</v>
      </c>
      <c r="D93" s="22">
        <v>186906</v>
      </c>
      <c r="E93" s="22">
        <v>5307</v>
      </c>
      <c r="F93" s="22">
        <v>12353</v>
      </c>
      <c r="G93" s="22">
        <v>10515</v>
      </c>
      <c r="H93" s="22">
        <v>1747</v>
      </c>
      <c r="I93" s="22">
        <v>8626</v>
      </c>
      <c r="J93" s="22">
        <v>697</v>
      </c>
      <c r="K93" s="22">
        <v>0</v>
      </c>
      <c r="L93" s="22">
        <v>19730</v>
      </c>
      <c r="M93" s="22">
        <v>0</v>
      </c>
      <c r="N93" s="6">
        <f t="shared" si="1"/>
        <v>546291</v>
      </c>
    </row>
    <row r="94" spans="1:14" x14ac:dyDescent="0.25">
      <c r="A94" s="9">
        <v>91</v>
      </c>
      <c r="B94" s="24" t="s">
        <v>105</v>
      </c>
      <c r="C94" s="22">
        <v>278960</v>
      </c>
      <c r="D94" s="22">
        <v>240311</v>
      </c>
      <c r="E94" s="22">
        <v>6292</v>
      </c>
      <c r="F94" s="22">
        <v>10532</v>
      </c>
      <c r="G94" s="22">
        <v>9167</v>
      </c>
      <c r="H94" s="22">
        <v>2026</v>
      </c>
      <c r="I94" s="22">
        <v>11733</v>
      </c>
      <c r="J94" s="22">
        <v>734</v>
      </c>
      <c r="K94" s="22">
        <v>0</v>
      </c>
      <c r="L94" s="22">
        <v>22203</v>
      </c>
      <c r="M94" s="22">
        <v>0</v>
      </c>
      <c r="N94" s="6">
        <f t="shared" si="1"/>
        <v>581958</v>
      </c>
    </row>
    <row r="95" spans="1:14" x14ac:dyDescent="0.25">
      <c r="A95" s="9">
        <v>92</v>
      </c>
      <c r="B95" s="24" t="s">
        <v>106</v>
      </c>
      <c r="C95" s="22">
        <v>123852</v>
      </c>
      <c r="D95" s="22">
        <v>63091</v>
      </c>
      <c r="E95" s="22">
        <v>2301</v>
      </c>
      <c r="F95" s="22">
        <v>5808</v>
      </c>
      <c r="G95" s="22">
        <v>2854</v>
      </c>
      <c r="H95" s="22">
        <v>682</v>
      </c>
      <c r="I95" s="22">
        <v>2518</v>
      </c>
      <c r="J95" s="22">
        <v>352</v>
      </c>
      <c r="K95" s="22">
        <v>0</v>
      </c>
      <c r="L95" s="22">
        <v>10660</v>
      </c>
      <c r="M95" s="22">
        <v>0</v>
      </c>
      <c r="N95" s="6">
        <f t="shared" si="1"/>
        <v>212118</v>
      </c>
    </row>
    <row r="96" spans="1:14" x14ac:dyDescent="0.25">
      <c r="A96" s="9">
        <v>93</v>
      </c>
      <c r="B96" s="24" t="s">
        <v>107</v>
      </c>
      <c r="C96" s="22">
        <v>70342</v>
      </c>
      <c r="D96" s="22">
        <v>34178</v>
      </c>
      <c r="E96" s="22">
        <v>1307</v>
      </c>
      <c r="F96" s="22">
        <v>3358</v>
      </c>
      <c r="G96" s="22">
        <v>849</v>
      </c>
      <c r="H96" s="22">
        <v>382</v>
      </c>
      <c r="I96" s="22">
        <v>1040</v>
      </c>
      <c r="J96" s="22">
        <v>196</v>
      </c>
      <c r="K96" s="22">
        <v>0</v>
      </c>
      <c r="L96" s="22">
        <v>748</v>
      </c>
      <c r="M96" s="22">
        <v>0</v>
      </c>
      <c r="N96" s="6">
        <f t="shared" si="1"/>
        <v>112400</v>
      </c>
    </row>
    <row r="97" spans="1:14" x14ac:dyDescent="0.25">
      <c r="A97" s="9">
        <v>94</v>
      </c>
      <c r="B97" s="24" t="s">
        <v>108</v>
      </c>
      <c r="C97" s="22">
        <v>128244</v>
      </c>
      <c r="D97" s="22">
        <v>59206</v>
      </c>
      <c r="E97" s="22">
        <v>2276</v>
      </c>
      <c r="F97" s="22">
        <v>6142</v>
      </c>
      <c r="G97" s="22">
        <v>3060</v>
      </c>
      <c r="H97" s="22">
        <v>670</v>
      </c>
      <c r="I97" s="22">
        <v>2303</v>
      </c>
      <c r="J97" s="22">
        <v>357</v>
      </c>
      <c r="K97" s="22">
        <v>0</v>
      </c>
      <c r="L97" s="22">
        <v>0</v>
      </c>
      <c r="M97" s="22">
        <v>0</v>
      </c>
      <c r="N97" s="6">
        <f t="shared" si="1"/>
        <v>202258</v>
      </c>
    </row>
    <row r="98" spans="1:14" x14ac:dyDescent="0.25">
      <c r="A98" s="9">
        <v>95</v>
      </c>
      <c r="B98" s="24" t="s">
        <v>109</v>
      </c>
      <c r="C98" s="22">
        <v>224914</v>
      </c>
      <c r="D98" s="22">
        <v>105553</v>
      </c>
      <c r="E98" s="22">
        <v>4111</v>
      </c>
      <c r="F98" s="22">
        <v>10395</v>
      </c>
      <c r="G98" s="22">
        <v>8830</v>
      </c>
      <c r="H98" s="22">
        <v>1238</v>
      </c>
      <c r="I98" s="22">
        <v>5546</v>
      </c>
      <c r="J98" s="22">
        <v>599</v>
      </c>
      <c r="K98" s="22">
        <v>0</v>
      </c>
      <c r="L98" s="22">
        <v>0</v>
      </c>
      <c r="M98" s="22">
        <v>0</v>
      </c>
      <c r="N98" s="6">
        <f t="shared" si="1"/>
        <v>361186</v>
      </c>
    </row>
    <row r="99" spans="1:14" x14ac:dyDescent="0.25">
      <c r="A99" s="9">
        <v>96</v>
      </c>
      <c r="B99" s="24" t="s">
        <v>110</v>
      </c>
      <c r="C99" s="22">
        <v>86234</v>
      </c>
      <c r="D99" s="22">
        <v>33659</v>
      </c>
      <c r="E99" s="22">
        <v>1389</v>
      </c>
      <c r="F99" s="22">
        <v>3684</v>
      </c>
      <c r="G99" s="22">
        <v>1165</v>
      </c>
      <c r="H99" s="22">
        <v>458</v>
      </c>
      <c r="I99" s="22">
        <v>1388</v>
      </c>
      <c r="J99" s="22">
        <v>186</v>
      </c>
      <c r="K99" s="22">
        <v>0</v>
      </c>
      <c r="L99" s="22">
        <v>0</v>
      </c>
      <c r="M99" s="22">
        <v>0</v>
      </c>
      <c r="N99" s="6">
        <f t="shared" si="1"/>
        <v>128163</v>
      </c>
    </row>
    <row r="100" spans="1:14" x14ac:dyDescent="0.25">
      <c r="A100" s="9">
        <v>97</v>
      </c>
      <c r="B100" s="24" t="s">
        <v>111</v>
      </c>
      <c r="C100" s="22">
        <v>114666</v>
      </c>
      <c r="D100" s="22">
        <v>59244</v>
      </c>
      <c r="E100" s="22">
        <v>2105</v>
      </c>
      <c r="F100" s="22">
        <v>5441</v>
      </c>
      <c r="G100" s="22">
        <v>3113</v>
      </c>
      <c r="H100" s="22">
        <v>620</v>
      </c>
      <c r="I100" s="22">
        <v>2322</v>
      </c>
      <c r="J100" s="22">
        <v>317</v>
      </c>
      <c r="K100" s="22">
        <v>0</v>
      </c>
      <c r="L100" s="22">
        <v>1945</v>
      </c>
      <c r="M100" s="22">
        <v>0</v>
      </c>
      <c r="N100" s="6">
        <f t="shared" si="1"/>
        <v>189773</v>
      </c>
    </row>
    <row r="101" spans="1:14" x14ac:dyDescent="0.25">
      <c r="A101" s="9">
        <v>98</v>
      </c>
      <c r="B101" s="24" t="s">
        <v>112</v>
      </c>
      <c r="C101" s="22">
        <v>221602</v>
      </c>
      <c r="D101" s="22">
        <v>52579</v>
      </c>
      <c r="E101" s="22">
        <v>4042</v>
      </c>
      <c r="F101" s="22">
        <v>10342</v>
      </c>
      <c r="G101" s="22">
        <v>7832</v>
      </c>
      <c r="H101" s="22">
        <v>1207</v>
      </c>
      <c r="I101" s="22">
        <v>5149</v>
      </c>
      <c r="J101" s="22">
        <v>616</v>
      </c>
      <c r="K101" s="22">
        <v>0</v>
      </c>
      <c r="L101" s="22">
        <v>0</v>
      </c>
      <c r="M101" s="22">
        <v>0</v>
      </c>
      <c r="N101" s="6">
        <f t="shared" si="1"/>
        <v>303369</v>
      </c>
    </row>
    <row r="102" spans="1:14" x14ac:dyDescent="0.25">
      <c r="A102" s="9">
        <v>99</v>
      </c>
      <c r="B102" s="24" t="s">
        <v>113</v>
      </c>
      <c r="C102" s="22">
        <v>106680</v>
      </c>
      <c r="D102" s="22">
        <v>60680</v>
      </c>
      <c r="E102" s="22">
        <v>1958</v>
      </c>
      <c r="F102" s="22">
        <v>5905</v>
      </c>
      <c r="G102" s="22">
        <v>716</v>
      </c>
      <c r="H102" s="22">
        <v>502</v>
      </c>
      <c r="I102" s="22">
        <v>479</v>
      </c>
      <c r="J102" s="22">
        <v>342</v>
      </c>
      <c r="K102" s="22">
        <v>0</v>
      </c>
      <c r="L102" s="22">
        <v>0</v>
      </c>
      <c r="M102" s="22">
        <v>0</v>
      </c>
      <c r="N102" s="6">
        <f t="shared" si="1"/>
        <v>177262</v>
      </c>
    </row>
    <row r="103" spans="1:14" x14ac:dyDescent="0.25">
      <c r="A103" s="9">
        <v>100</v>
      </c>
      <c r="B103" s="24" t="s">
        <v>114</v>
      </c>
      <c r="C103" s="22">
        <v>92044</v>
      </c>
      <c r="D103" s="22">
        <v>49830</v>
      </c>
      <c r="E103" s="22">
        <v>1682</v>
      </c>
      <c r="F103" s="22">
        <v>5060</v>
      </c>
      <c r="G103" s="22">
        <v>712</v>
      </c>
      <c r="H103" s="22">
        <v>434</v>
      </c>
      <c r="I103" s="22">
        <v>478</v>
      </c>
      <c r="J103" s="22">
        <v>292</v>
      </c>
      <c r="K103" s="22">
        <v>0</v>
      </c>
      <c r="L103" s="22">
        <v>0</v>
      </c>
      <c r="M103" s="22">
        <v>0</v>
      </c>
      <c r="N103" s="6">
        <f t="shared" si="1"/>
        <v>150532</v>
      </c>
    </row>
    <row r="104" spans="1:14" x14ac:dyDescent="0.25">
      <c r="A104" s="9">
        <v>101</v>
      </c>
      <c r="B104" s="24" t="s">
        <v>115</v>
      </c>
      <c r="C104" s="22">
        <v>103252</v>
      </c>
      <c r="D104" s="22">
        <v>52788</v>
      </c>
      <c r="E104" s="22">
        <v>1886</v>
      </c>
      <c r="F104" s="22">
        <v>5509</v>
      </c>
      <c r="G104" s="22">
        <v>1357</v>
      </c>
      <c r="H104" s="22">
        <v>501</v>
      </c>
      <c r="I104" s="22">
        <v>908</v>
      </c>
      <c r="J104" s="22">
        <v>316</v>
      </c>
      <c r="K104" s="22">
        <v>0</v>
      </c>
      <c r="L104" s="22">
        <v>0</v>
      </c>
      <c r="M104" s="22">
        <v>0</v>
      </c>
      <c r="N104" s="6">
        <f t="shared" si="1"/>
        <v>166517</v>
      </c>
    </row>
    <row r="105" spans="1:14" x14ac:dyDescent="0.25">
      <c r="A105" s="9">
        <v>102</v>
      </c>
      <c r="B105" s="24" t="s">
        <v>116</v>
      </c>
      <c r="C105" s="22">
        <v>190296</v>
      </c>
      <c r="D105" s="22">
        <v>71836</v>
      </c>
      <c r="E105" s="22">
        <v>3554</v>
      </c>
      <c r="F105" s="22">
        <v>7848</v>
      </c>
      <c r="G105" s="22">
        <v>8794</v>
      </c>
      <c r="H105" s="22">
        <v>1149</v>
      </c>
      <c r="I105" s="22">
        <v>6746</v>
      </c>
      <c r="J105" s="22">
        <v>464</v>
      </c>
      <c r="K105" s="22">
        <v>0</v>
      </c>
      <c r="L105" s="22">
        <v>8585</v>
      </c>
      <c r="M105" s="22">
        <v>0</v>
      </c>
      <c r="N105" s="6">
        <f t="shared" si="1"/>
        <v>299272</v>
      </c>
    </row>
    <row r="106" spans="1:14" x14ac:dyDescent="0.25">
      <c r="A106" s="9">
        <v>103</v>
      </c>
      <c r="B106" s="24" t="s">
        <v>117</v>
      </c>
      <c r="C106" s="22">
        <v>364526</v>
      </c>
      <c r="D106" s="22">
        <v>211000</v>
      </c>
      <c r="E106" s="22">
        <v>7937</v>
      </c>
      <c r="F106" s="22">
        <v>15182</v>
      </c>
      <c r="G106" s="22">
        <v>10815</v>
      </c>
      <c r="H106" s="22">
        <v>2448</v>
      </c>
      <c r="I106" s="22">
        <v>11823</v>
      </c>
      <c r="J106" s="22">
        <v>1156</v>
      </c>
      <c r="K106" s="22">
        <v>0</v>
      </c>
      <c r="L106" s="22">
        <v>10903</v>
      </c>
      <c r="M106" s="22">
        <v>0</v>
      </c>
      <c r="N106" s="6">
        <f t="shared" si="1"/>
        <v>635790</v>
      </c>
    </row>
    <row r="107" spans="1:14" x14ac:dyDescent="0.25">
      <c r="A107" s="9">
        <v>104</v>
      </c>
      <c r="B107" s="24" t="s">
        <v>118</v>
      </c>
      <c r="C107" s="22">
        <v>222868</v>
      </c>
      <c r="D107" s="22">
        <v>130430</v>
      </c>
      <c r="E107" s="22">
        <v>3748</v>
      </c>
      <c r="F107" s="22">
        <v>9269</v>
      </c>
      <c r="G107" s="22">
        <v>4827</v>
      </c>
      <c r="H107" s="22">
        <v>1239</v>
      </c>
      <c r="I107" s="22">
        <v>4538</v>
      </c>
      <c r="J107" s="22">
        <v>587</v>
      </c>
      <c r="K107" s="22">
        <v>0</v>
      </c>
      <c r="L107" s="22">
        <v>3804</v>
      </c>
      <c r="M107" s="22">
        <v>0</v>
      </c>
      <c r="N107" s="6">
        <f t="shared" si="1"/>
        <v>381310</v>
      </c>
    </row>
    <row r="108" spans="1:14" x14ac:dyDescent="0.25">
      <c r="A108" s="9">
        <v>105</v>
      </c>
      <c r="B108" s="24" t="s">
        <v>119</v>
      </c>
      <c r="C108" s="22">
        <v>294846</v>
      </c>
      <c r="D108" s="22">
        <v>61279</v>
      </c>
      <c r="E108" s="22">
        <v>5517</v>
      </c>
      <c r="F108" s="22">
        <v>12880</v>
      </c>
      <c r="G108" s="22">
        <v>13237</v>
      </c>
      <c r="H108" s="22">
        <v>1719</v>
      </c>
      <c r="I108" s="22">
        <v>9398</v>
      </c>
      <c r="J108" s="22">
        <v>748</v>
      </c>
      <c r="K108" s="22">
        <v>0</v>
      </c>
      <c r="L108" s="22">
        <v>0</v>
      </c>
      <c r="M108" s="22">
        <v>0</v>
      </c>
      <c r="N108" s="6">
        <f t="shared" si="1"/>
        <v>399624</v>
      </c>
    </row>
    <row r="109" spans="1:14" x14ac:dyDescent="0.25">
      <c r="A109" s="9">
        <v>106</v>
      </c>
      <c r="B109" s="24" t="s">
        <v>120</v>
      </c>
      <c r="C109" s="22">
        <v>62060</v>
      </c>
      <c r="D109" s="22">
        <v>31964</v>
      </c>
      <c r="E109" s="22">
        <v>1106</v>
      </c>
      <c r="F109" s="22">
        <v>3144</v>
      </c>
      <c r="G109" s="22">
        <v>434</v>
      </c>
      <c r="H109" s="22">
        <v>310</v>
      </c>
      <c r="I109" s="22">
        <v>507</v>
      </c>
      <c r="J109" s="22">
        <v>186</v>
      </c>
      <c r="K109" s="22">
        <v>0</v>
      </c>
      <c r="L109" s="22">
        <v>11848</v>
      </c>
      <c r="M109" s="22">
        <v>0</v>
      </c>
      <c r="N109" s="6">
        <f t="shared" si="1"/>
        <v>111559</v>
      </c>
    </row>
    <row r="110" spans="1:14" x14ac:dyDescent="0.25">
      <c r="A110" s="9">
        <v>107</v>
      </c>
      <c r="B110" s="24" t="s">
        <v>121</v>
      </c>
      <c r="C110" s="22">
        <v>839646</v>
      </c>
      <c r="D110" s="22">
        <v>522214</v>
      </c>
      <c r="E110" s="22">
        <v>14941</v>
      </c>
      <c r="F110" s="22">
        <v>28235</v>
      </c>
      <c r="G110" s="22">
        <v>39314</v>
      </c>
      <c r="H110" s="22">
        <v>5476</v>
      </c>
      <c r="I110" s="22">
        <v>36221</v>
      </c>
      <c r="J110" s="22">
        <v>1714</v>
      </c>
      <c r="K110" s="22">
        <v>0</v>
      </c>
      <c r="L110" s="22">
        <v>0</v>
      </c>
      <c r="M110" s="22">
        <v>0</v>
      </c>
      <c r="N110" s="6">
        <f t="shared" si="1"/>
        <v>1487761</v>
      </c>
    </row>
    <row r="111" spans="1:14" x14ac:dyDescent="0.25">
      <c r="A111" s="9">
        <v>108</v>
      </c>
      <c r="B111" s="24" t="s">
        <v>122</v>
      </c>
      <c r="C111" s="22">
        <v>208842</v>
      </c>
      <c r="D111" s="22">
        <v>85233</v>
      </c>
      <c r="E111" s="22">
        <v>3599</v>
      </c>
      <c r="F111" s="22">
        <v>9731</v>
      </c>
      <c r="G111" s="22">
        <v>5434</v>
      </c>
      <c r="H111" s="22">
        <v>1090</v>
      </c>
      <c r="I111" s="22">
        <v>3747</v>
      </c>
      <c r="J111" s="22">
        <v>564</v>
      </c>
      <c r="K111" s="22">
        <v>0</v>
      </c>
      <c r="L111" s="22">
        <v>2351</v>
      </c>
      <c r="M111" s="22">
        <v>0</v>
      </c>
      <c r="N111" s="6">
        <f t="shared" si="1"/>
        <v>320591</v>
      </c>
    </row>
    <row r="112" spans="1:14" x14ac:dyDescent="0.25">
      <c r="A112" s="9">
        <v>109</v>
      </c>
      <c r="B112" s="24" t="s">
        <v>123</v>
      </c>
      <c r="C112" s="22">
        <v>84628</v>
      </c>
      <c r="D112" s="22">
        <v>44692</v>
      </c>
      <c r="E112" s="22">
        <v>1552</v>
      </c>
      <c r="F112" s="22">
        <v>4118</v>
      </c>
      <c r="G112" s="22">
        <v>1983</v>
      </c>
      <c r="H112" s="22">
        <v>448</v>
      </c>
      <c r="I112" s="22">
        <v>1562</v>
      </c>
      <c r="J112" s="22">
        <v>239</v>
      </c>
      <c r="K112" s="22">
        <v>0</v>
      </c>
      <c r="L112" s="22">
        <v>0</v>
      </c>
      <c r="M112" s="22">
        <v>0</v>
      </c>
      <c r="N112" s="6">
        <f t="shared" si="1"/>
        <v>139222</v>
      </c>
    </row>
    <row r="113" spans="1:14" x14ac:dyDescent="0.25">
      <c r="A113" s="9">
        <v>110</v>
      </c>
      <c r="B113" s="24" t="s">
        <v>124</v>
      </c>
      <c r="C113" s="22">
        <v>139822</v>
      </c>
      <c r="D113" s="22">
        <v>52870</v>
      </c>
      <c r="E113" s="22">
        <v>2505</v>
      </c>
      <c r="F113" s="22">
        <v>6780</v>
      </c>
      <c r="G113" s="22">
        <v>3155</v>
      </c>
      <c r="H113" s="22">
        <v>730</v>
      </c>
      <c r="I113" s="22">
        <v>2248</v>
      </c>
      <c r="J113" s="22">
        <v>380</v>
      </c>
      <c r="K113" s="22">
        <v>0</v>
      </c>
      <c r="L113" s="22">
        <v>0</v>
      </c>
      <c r="M113" s="22">
        <v>0</v>
      </c>
      <c r="N113" s="6">
        <f t="shared" si="1"/>
        <v>208490</v>
      </c>
    </row>
    <row r="114" spans="1:14" x14ac:dyDescent="0.25">
      <c r="A114" s="9">
        <v>111</v>
      </c>
      <c r="B114" s="24" t="s">
        <v>125</v>
      </c>
      <c r="C114" s="22">
        <v>255686</v>
      </c>
      <c r="D114" s="22">
        <v>132839</v>
      </c>
      <c r="E114" s="22">
        <v>4319</v>
      </c>
      <c r="F114" s="22">
        <v>11133</v>
      </c>
      <c r="G114" s="22">
        <v>8943</v>
      </c>
      <c r="H114" s="22">
        <v>1385</v>
      </c>
      <c r="I114" s="22">
        <v>6093</v>
      </c>
      <c r="J114" s="22">
        <v>604</v>
      </c>
      <c r="K114" s="22">
        <v>0</v>
      </c>
      <c r="L114" s="22">
        <v>0</v>
      </c>
      <c r="M114" s="22">
        <v>0</v>
      </c>
      <c r="N114" s="6">
        <f t="shared" si="1"/>
        <v>421002</v>
      </c>
    </row>
    <row r="115" spans="1:14" x14ac:dyDescent="0.25">
      <c r="A115" s="9">
        <v>112</v>
      </c>
      <c r="B115" s="24" t="s">
        <v>126</v>
      </c>
      <c r="C115" s="22">
        <v>325446</v>
      </c>
      <c r="D115" s="22">
        <v>190371</v>
      </c>
      <c r="E115" s="22">
        <v>5782</v>
      </c>
      <c r="F115" s="22">
        <v>16514</v>
      </c>
      <c r="G115" s="22">
        <v>4552</v>
      </c>
      <c r="H115" s="22">
        <v>1619</v>
      </c>
      <c r="I115" s="22">
        <v>3516</v>
      </c>
      <c r="J115" s="22">
        <v>945</v>
      </c>
      <c r="K115" s="22">
        <v>0</v>
      </c>
      <c r="L115" s="22">
        <v>19735</v>
      </c>
      <c r="M115" s="22">
        <v>0</v>
      </c>
      <c r="N115" s="6">
        <f t="shared" si="1"/>
        <v>568480</v>
      </c>
    </row>
    <row r="116" spans="1:14" x14ac:dyDescent="0.25">
      <c r="A116" s="9">
        <v>113</v>
      </c>
      <c r="B116" s="24" t="s">
        <v>127</v>
      </c>
      <c r="C116" s="22">
        <v>220582</v>
      </c>
      <c r="D116" s="22">
        <v>173320</v>
      </c>
      <c r="E116" s="22">
        <v>4058</v>
      </c>
      <c r="F116" s="22">
        <v>9124</v>
      </c>
      <c r="G116" s="22">
        <v>5382</v>
      </c>
      <c r="H116" s="22">
        <v>1315</v>
      </c>
      <c r="I116" s="22">
        <v>5577</v>
      </c>
      <c r="J116" s="22">
        <v>554</v>
      </c>
      <c r="K116" s="22">
        <v>0</v>
      </c>
      <c r="L116" s="22">
        <v>0</v>
      </c>
      <c r="M116" s="22">
        <v>0</v>
      </c>
      <c r="N116" s="6">
        <f t="shared" si="1"/>
        <v>419912</v>
      </c>
    </row>
    <row r="117" spans="1:14" x14ac:dyDescent="0.25">
      <c r="A117" s="9">
        <v>114</v>
      </c>
      <c r="B117" s="24" t="s">
        <v>128</v>
      </c>
      <c r="C117" s="22">
        <v>81236</v>
      </c>
      <c r="D117" s="22">
        <v>40117</v>
      </c>
      <c r="E117" s="22">
        <v>1491</v>
      </c>
      <c r="F117" s="22">
        <v>4246</v>
      </c>
      <c r="G117" s="22">
        <v>1180</v>
      </c>
      <c r="H117" s="22">
        <v>405</v>
      </c>
      <c r="I117" s="22">
        <v>867</v>
      </c>
      <c r="J117" s="22">
        <v>249</v>
      </c>
      <c r="K117" s="22">
        <v>0</v>
      </c>
      <c r="L117" s="22">
        <v>0</v>
      </c>
      <c r="M117" s="22">
        <v>0</v>
      </c>
      <c r="N117" s="6">
        <f t="shared" si="1"/>
        <v>129791</v>
      </c>
    </row>
    <row r="118" spans="1:14" x14ac:dyDescent="0.25">
      <c r="A118" s="9">
        <v>115</v>
      </c>
      <c r="B118" s="24" t="s">
        <v>129</v>
      </c>
      <c r="C118" s="22">
        <v>363212</v>
      </c>
      <c r="D118" s="22">
        <v>243335</v>
      </c>
      <c r="E118" s="22">
        <v>7097</v>
      </c>
      <c r="F118" s="22">
        <v>12829</v>
      </c>
      <c r="G118" s="22">
        <v>15600</v>
      </c>
      <c r="H118" s="22">
        <v>2461</v>
      </c>
      <c r="I118" s="22">
        <v>15651</v>
      </c>
      <c r="J118" s="22">
        <v>796</v>
      </c>
      <c r="K118" s="22">
        <v>0</v>
      </c>
      <c r="L118" s="22">
        <v>42075</v>
      </c>
      <c r="M118" s="22">
        <v>0</v>
      </c>
      <c r="N118" s="6">
        <f t="shared" si="1"/>
        <v>703056</v>
      </c>
    </row>
    <row r="119" spans="1:14" x14ac:dyDescent="0.25">
      <c r="A119" s="9">
        <v>116</v>
      </c>
      <c r="B119" s="24" t="s">
        <v>130</v>
      </c>
      <c r="C119" s="22">
        <v>210004</v>
      </c>
      <c r="D119" s="22">
        <v>60383</v>
      </c>
      <c r="E119" s="22">
        <v>3854</v>
      </c>
      <c r="F119" s="22">
        <v>9795</v>
      </c>
      <c r="G119" s="22">
        <v>8051</v>
      </c>
      <c r="H119" s="22">
        <v>1152</v>
      </c>
      <c r="I119" s="22">
        <v>5029</v>
      </c>
      <c r="J119" s="22">
        <v>569</v>
      </c>
      <c r="K119" s="22">
        <v>0</v>
      </c>
      <c r="L119" s="22">
        <v>0</v>
      </c>
      <c r="M119" s="22">
        <v>0</v>
      </c>
      <c r="N119" s="6">
        <f t="shared" si="1"/>
        <v>298837</v>
      </c>
    </row>
    <row r="120" spans="1:14" x14ac:dyDescent="0.25">
      <c r="A120" s="9">
        <v>117</v>
      </c>
      <c r="B120" s="24" t="s">
        <v>131</v>
      </c>
      <c r="C120" s="22">
        <v>148384</v>
      </c>
      <c r="D120" s="22">
        <v>75048</v>
      </c>
      <c r="E120" s="22">
        <v>2698</v>
      </c>
      <c r="F120" s="22">
        <v>7144</v>
      </c>
      <c r="G120" s="22">
        <v>4174</v>
      </c>
      <c r="H120" s="22">
        <v>788</v>
      </c>
      <c r="I120" s="22">
        <v>2806</v>
      </c>
      <c r="J120" s="22">
        <v>412</v>
      </c>
      <c r="K120" s="22">
        <v>0</v>
      </c>
      <c r="L120" s="22">
        <v>6096</v>
      </c>
      <c r="M120" s="22">
        <v>0</v>
      </c>
      <c r="N120" s="6">
        <f t="shared" si="1"/>
        <v>247550</v>
      </c>
    </row>
    <row r="121" spans="1:14" x14ac:dyDescent="0.25">
      <c r="A121" s="9">
        <v>118</v>
      </c>
      <c r="B121" s="24" t="s">
        <v>132</v>
      </c>
      <c r="C121" s="22">
        <v>351590</v>
      </c>
      <c r="D121" s="22">
        <v>136409</v>
      </c>
      <c r="E121" s="22">
        <v>5799</v>
      </c>
      <c r="F121" s="22">
        <v>14744</v>
      </c>
      <c r="G121" s="22">
        <v>4433</v>
      </c>
      <c r="H121" s="22">
        <v>1918</v>
      </c>
      <c r="I121" s="22">
        <v>5552</v>
      </c>
      <c r="J121" s="22">
        <v>903</v>
      </c>
      <c r="K121" s="22">
        <v>0</v>
      </c>
      <c r="L121" s="22">
        <v>28165</v>
      </c>
      <c r="M121" s="22">
        <v>0</v>
      </c>
      <c r="N121" s="6">
        <f t="shared" si="1"/>
        <v>549513</v>
      </c>
    </row>
    <row r="122" spans="1:14" x14ac:dyDescent="0.25">
      <c r="A122" s="9">
        <v>119</v>
      </c>
      <c r="B122" s="24" t="s">
        <v>133</v>
      </c>
      <c r="C122" s="22">
        <v>82128</v>
      </c>
      <c r="D122" s="22">
        <v>44889</v>
      </c>
      <c r="E122" s="22">
        <v>1559</v>
      </c>
      <c r="F122" s="22">
        <v>4412</v>
      </c>
      <c r="G122" s="22">
        <v>1345</v>
      </c>
      <c r="H122" s="22">
        <v>410</v>
      </c>
      <c r="I122" s="22">
        <v>894</v>
      </c>
      <c r="J122" s="22">
        <v>263</v>
      </c>
      <c r="K122" s="22">
        <v>0</v>
      </c>
      <c r="L122" s="22">
        <v>0</v>
      </c>
      <c r="M122" s="22">
        <v>0</v>
      </c>
      <c r="N122" s="6">
        <f t="shared" si="1"/>
        <v>135900</v>
      </c>
    </row>
    <row r="123" spans="1:14" x14ac:dyDescent="0.25">
      <c r="A123" s="9">
        <v>120</v>
      </c>
      <c r="B123" s="24" t="s">
        <v>134</v>
      </c>
      <c r="C123" s="22">
        <v>88866</v>
      </c>
      <c r="D123" s="22">
        <v>53346</v>
      </c>
      <c r="E123" s="22">
        <v>1666</v>
      </c>
      <c r="F123" s="22">
        <v>4733</v>
      </c>
      <c r="G123" s="22">
        <v>766</v>
      </c>
      <c r="H123" s="22">
        <v>443</v>
      </c>
      <c r="I123" s="22">
        <v>736</v>
      </c>
      <c r="J123" s="22">
        <v>274</v>
      </c>
      <c r="K123" s="22">
        <v>0</v>
      </c>
      <c r="L123" s="22">
        <v>3434</v>
      </c>
      <c r="M123" s="22">
        <v>0</v>
      </c>
      <c r="N123" s="6">
        <f t="shared" si="1"/>
        <v>154264</v>
      </c>
    </row>
    <row r="124" spans="1:14" x14ac:dyDescent="0.25">
      <c r="A124" s="9">
        <v>121</v>
      </c>
      <c r="B124" s="24" t="s">
        <v>135</v>
      </c>
      <c r="C124" s="22">
        <v>87732</v>
      </c>
      <c r="D124" s="22">
        <v>41509</v>
      </c>
      <c r="E124" s="22">
        <v>1591</v>
      </c>
      <c r="F124" s="22">
        <v>4633</v>
      </c>
      <c r="G124" s="22">
        <v>1023</v>
      </c>
      <c r="H124" s="22">
        <v>428</v>
      </c>
      <c r="I124" s="22">
        <v>763</v>
      </c>
      <c r="J124" s="22">
        <v>271</v>
      </c>
      <c r="K124" s="22">
        <v>0</v>
      </c>
      <c r="L124" s="22">
        <v>3083</v>
      </c>
      <c r="M124" s="22">
        <v>0</v>
      </c>
      <c r="N124" s="6">
        <f t="shared" si="1"/>
        <v>141033</v>
      </c>
    </row>
    <row r="125" spans="1:14" x14ac:dyDescent="0.25">
      <c r="A125" s="9">
        <v>122</v>
      </c>
      <c r="B125" s="24" t="s">
        <v>136</v>
      </c>
      <c r="C125" s="22">
        <v>76404</v>
      </c>
      <c r="D125" s="22">
        <v>51127</v>
      </c>
      <c r="E125" s="22">
        <v>1345</v>
      </c>
      <c r="F125" s="22">
        <v>3870</v>
      </c>
      <c r="G125" s="22">
        <v>1043</v>
      </c>
      <c r="H125" s="22">
        <v>377</v>
      </c>
      <c r="I125" s="22">
        <v>831</v>
      </c>
      <c r="J125" s="22">
        <v>232</v>
      </c>
      <c r="K125" s="22">
        <v>0</v>
      </c>
      <c r="L125" s="22">
        <v>0</v>
      </c>
      <c r="M125" s="22">
        <v>0</v>
      </c>
      <c r="N125" s="6">
        <f t="shared" si="1"/>
        <v>135229</v>
      </c>
    </row>
    <row r="126" spans="1:14" x14ac:dyDescent="0.25">
      <c r="A126" s="9">
        <v>123</v>
      </c>
      <c r="B126" s="24" t="s">
        <v>137</v>
      </c>
      <c r="C126" s="22">
        <v>147572</v>
      </c>
      <c r="D126" s="22">
        <v>92362</v>
      </c>
      <c r="E126" s="22">
        <v>2666</v>
      </c>
      <c r="F126" s="22">
        <v>6754</v>
      </c>
      <c r="G126" s="22">
        <v>5037</v>
      </c>
      <c r="H126" s="22">
        <v>810</v>
      </c>
      <c r="I126" s="22">
        <v>3513</v>
      </c>
      <c r="J126" s="22">
        <v>403</v>
      </c>
      <c r="K126" s="22">
        <v>0</v>
      </c>
      <c r="L126" s="22">
        <v>4467</v>
      </c>
      <c r="M126" s="22">
        <v>0</v>
      </c>
      <c r="N126" s="6">
        <f t="shared" si="1"/>
        <v>263584</v>
      </c>
    </row>
    <row r="127" spans="1:14" x14ac:dyDescent="0.25">
      <c r="A127" s="9">
        <v>124</v>
      </c>
      <c r="B127" s="24" t="s">
        <v>138</v>
      </c>
      <c r="C127" s="22">
        <v>778644</v>
      </c>
      <c r="D127" s="22">
        <v>349651</v>
      </c>
      <c r="E127" s="22">
        <v>14377</v>
      </c>
      <c r="F127" s="22">
        <v>29539</v>
      </c>
      <c r="G127" s="22">
        <v>37122</v>
      </c>
      <c r="H127" s="22">
        <v>4892</v>
      </c>
      <c r="I127" s="22">
        <v>28198</v>
      </c>
      <c r="J127" s="22">
        <v>1833</v>
      </c>
      <c r="K127" s="22">
        <v>0</v>
      </c>
      <c r="L127" s="22">
        <v>72498</v>
      </c>
      <c r="M127" s="22">
        <v>0</v>
      </c>
      <c r="N127" s="6">
        <f t="shared" si="1"/>
        <v>1316754</v>
      </c>
    </row>
    <row r="128" spans="1:14" x14ac:dyDescent="0.25">
      <c r="A128" s="9">
        <v>125</v>
      </c>
      <c r="B128" s="24" t="s">
        <v>139</v>
      </c>
      <c r="C128" s="22">
        <v>553826</v>
      </c>
      <c r="D128" s="22">
        <v>274622</v>
      </c>
      <c r="E128" s="22">
        <v>10366</v>
      </c>
      <c r="F128" s="22">
        <v>22849</v>
      </c>
      <c r="G128" s="22">
        <v>20685</v>
      </c>
      <c r="H128" s="22">
        <v>3354</v>
      </c>
      <c r="I128" s="22">
        <v>17070</v>
      </c>
      <c r="J128" s="22">
        <v>1288</v>
      </c>
      <c r="K128" s="22">
        <v>0</v>
      </c>
      <c r="L128" s="22">
        <v>0</v>
      </c>
      <c r="M128" s="22">
        <v>0</v>
      </c>
      <c r="N128" s="6">
        <f t="shared" si="1"/>
        <v>904060</v>
      </c>
    </row>
    <row r="129" spans="1:14" x14ac:dyDescent="0.25">
      <c r="A129" s="9">
        <v>126</v>
      </c>
      <c r="B129" s="24" t="s">
        <v>140</v>
      </c>
      <c r="C129" s="22">
        <v>235040</v>
      </c>
      <c r="D129" s="22">
        <v>98403</v>
      </c>
      <c r="E129" s="22">
        <v>4290</v>
      </c>
      <c r="F129" s="22">
        <v>10450</v>
      </c>
      <c r="G129" s="22">
        <v>10311</v>
      </c>
      <c r="H129" s="22">
        <v>1329</v>
      </c>
      <c r="I129" s="22">
        <v>6609</v>
      </c>
      <c r="J129" s="22">
        <v>606</v>
      </c>
      <c r="K129" s="22">
        <v>0</v>
      </c>
      <c r="L129" s="22">
        <v>7944</v>
      </c>
      <c r="M129" s="22">
        <v>0</v>
      </c>
      <c r="N129" s="6">
        <f t="shared" si="1"/>
        <v>374982</v>
      </c>
    </row>
    <row r="130" spans="1:14" x14ac:dyDescent="0.25">
      <c r="A130" s="9">
        <v>127</v>
      </c>
      <c r="B130" s="24" t="s">
        <v>141</v>
      </c>
      <c r="C130" s="22">
        <v>129458</v>
      </c>
      <c r="D130" s="22">
        <v>49627</v>
      </c>
      <c r="E130" s="22">
        <v>2262</v>
      </c>
      <c r="F130" s="22">
        <v>6341</v>
      </c>
      <c r="G130" s="22">
        <v>2403</v>
      </c>
      <c r="H130" s="22">
        <v>656</v>
      </c>
      <c r="I130" s="22">
        <v>1711</v>
      </c>
      <c r="J130" s="22">
        <v>351</v>
      </c>
      <c r="K130" s="22">
        <v>0</v>
      </c>
      <c r="L130" s="22">
        <v>696</v>
      </c>
      <c r="M130" s="22">
        <v>0</v>
      </c>
      <c r="N130" s="6">
        <f t="shared" si="1"/>
        <v>193505</v>
      </c>
    </row>
    <row r="131" spans="1:14" x14ac:dyDescent="0.25">
      <c r="A131" s="9">
        <v>128</v>
      </c>
      <c r="B131" s="24" t="s">
        <v>142</v>
      </c>
      <c r="C131" s="22">
        <v>107228</v>
      </c>
      <c r="D131" s="22">
        <v>69771</v>
      </c>
      <c r="E131" s="22">
        <v>1986</v>
      </c>
      <c r="F131" s="22">
        <v>5395</v>
      </c>
      <c r="G131" s="22">
        <v>2235</v>
      </c>
      <c r="H131" s="22">
        <v>555</v>
      </c>
      <c r="I131" s="22">
        <v>1662</v>
      </c>
      <c r="J131" s="22">
        <v>344</v>
      </c>
      <c r="K131" s="22">
        <v>0</v>
      </c>
      <c r="L131" s="22">
        <v>0</v>
      </c>
      <c r="M131" s="22">
        <v>0</v>
      </c>
      <c r="N131" s="6">
        <f t="shared" si="1"/>
        <v>189176</v>
      </c>
    </row>
    <row r="132" spans="1:14" x14ac:dyDescent="0.25">
      <c r="A132" s="9">
        <v>129</v>
      </c>
      <c r="B132" s="24" t="s">
        <v>143</v>
      </c>
      <c r="C132" s="22">
        <v>138676</v>
      </c>
      <c r="D132" s="22">
        <v>84745</v>
      </c>
      <c r="E132" s="22">
        <v>2229</v>
      </c>
      <c r="F132" s="22">
        <v>5067</v>
      </c>
      <c r="G132" s="22">
        <v>570</v>
      </c>
      <c r="H132" s="22">
        <v>813</v>
      </c>
      <c r="I132" s="22">
        <v>2443</v>
      </c>
      <c r="J132" s="22">
        <v>257</v>
      </c>
      <c r="K132" s="22">
        <v>0</v>
      </c>
      <c r="L132" s="22">
        <v>0</v>
      </c>
      <c r="M132" s="22">
        <v>0</v>
      </c>
      <c r="N132" s="6">
        <f t="shared" si="1"/>
        <v>234800</v>
      </c>
    </row>
    <row r="133" spans="1:14" x14ac:dyDescent="0.25">
      <c r="A133" s="9">
        <v>130</v>
      </c>
      <c r="B133" s="24" t="s">
        <v>144</v>
      </c>
      <c r="C133" s="22">
        <v>305720</v>
      </c>
      <c r="D133" s="22">
        <v>127568</v>
      </c>
      <c r="E133" s="22">
        <v>5580</v>
      </c>
      <c r="F133" s="22">
        <v>14680</v>
      </c>
      <c r="G133" s="22">
        <v>9386</v>
      </c>
      <c r="H133" s="22">
        <v>1631</v>
      </c>
      <c r="I133" s="22">
        <v>6285</v>
      </c>
      <c r="J133" s="22">
        <v>850</v>
      </c>
      <c r="K133" s="22">
        <v>0</v>
      </c>
      <c r="L133" s="22">
        <v>0</v>
      </c>
      <c r="M133" s="22">
        <v>0</v>
      </c>
      <c r="N133" s="6">
        <f t="shared" ref="N133:N196" si="2">SUM(C133:M133)</f>
        <v>471700</v>
      </c>
    </row>
    <row r="134" spans="1:14" x14ac:dyDescent="0.25">
      <c r="A134" s="9">
        <v>131</v>
      </c>
      <c r="B134" s="24" t="s">
        <v>145</v>
      </c>
      <c r="C134" s="22">
        <v>584054</v>
      </c>
      <c r="D134" s="22">
        <v>230513</v>
      </c>
      <c r="E134" s="22">
        <v>10330</v>
      </c>
      <c r="F134" s="22">
        <v>26360</v>
      </c>
      <c r="G134" s="22">
        <v>19911</v>
      </c>
      <c r="H134" s="22">
        <v>3187</v>
      </c>
      <c r="I134" s="22">
        <v>14000</v>
      </c>
      <c r="J134" s="22">
        <v>1553</v>
      </c>
      <c r="K134" s="22">
        <v>0</v>
      </c>
      <c r="L134" s="22">
        <v>85192</v>
      </c>
      <c r="M134" s="22">
        <v>0</v>
      </c>
      <c r="N134" s="6">
        <f t="shared" si="2"/>
        <v>975100</v>
      </c>
    </row>
    <row r="135" spans="1:14" x14ac:dyDescent="0.25">
      <c r="A135" s="9">
        <v>132</v>
      </c>
      <c r="B135" s="24" t="s">
        <v>146</v>
      </c>
      <c r="C135" s="22">
        <v>132724</v>
      </c>
      <c r="D135" s="22">
        <v>72039</v>
      </c>
      <c r="E135" s="22">
        <v>2297</v>
      </c>
      <c r="F135" s="22">
        <v>6098</v>
      </c>
      <c r="G135" s="22">
        <v>2234</v>
      </c>
      <c r="H135" s="22">
        <v>703</v>
      </c>
      <c r="I135" s="22">
        <v>2148</v>
      </c>
      <c r="J135" s="22">
        <v>351</v>
      </c>
      <c r="K135" s="22">
        <v>0</v>
      </c>
      <c r="L135" s="22">
        <v>0</v>
      </c>
      <c r="M135" s="22">
        <v>0</v>
      </c>
      <c r="N135" s="6">
        <f t="shared" si="2"/>
        <v>218594</v>
      </c>
    </row>
    <row r="136" spans="1:14" x14ac:dyDescent="0.25">
      <c r="A136" s="9">
        <v>133</v>
      </c>
      <c r="B136" s="24" t="s">
        <v>147</v>
      </c>
      <c r="C136" s="22">
        <v>215312</v>
      </c>
      <c r="D136" s="22">
        <v>94439</v>
      </c>
      <c r="E136" s="22">
        <v>4037</v>
      </c>
      <c r="F136" s="22">
        <v>9961</v>
      </c>
      <c r="G136" s="22">
        <v>7303</v>
      </c>
      <c r="H136" s="22">
        <v>1208</v>
      </c>
      <c r="I136" s="22">
        <v>5172</v>
      </c>
      <c r="J136" s="22">
        <v>595</v>
      </c>
      <c r="K136" s="22">
        <v>0</v>
      </c>
      <c r="L136" s="22">
        <v>10096</v>
      </c>
      <c r="M136" s="22">
        <v>0</v>
      </c>
      <c r="N136" s="6">
        <f t="shared" si="2"/>
        <v>348123</v>
      </c>
    </row>
    <row r="137" spans="1:14" x14ac:dyDescent="0.25">
      <c r="A137" s="9">
        <v>134</v>
      </c>
      <c r="B137" s="24" t="s">
        <v>148</v>
      </c>
      <c r="C137" s="22">
        <v>969074</v>
      </c>
      <c r="D137" s="22">
        <v>567378</v>
      </c>
      <c r="E137" s="22">
        <v>17837</v>
      </c>
      <c r="F137" s="22">
        <v>39680</v>
      </c>
      <c r="G137" s="22">
        <v>55012</v>
      </c>
      <c r="H137" s="22">
        <v>5820</v>
      </c>
      <c r="I137" s="22">
        <v>35112</v>
      </c>
      <c r="J137" s="22">
        <v>2308</v>
      </c>
      <c r="K137" s="22">
        <v>0</v>
      </c>
      <c r="L137" s="22">
        <v>0</v>
      </c>
      <c r="M137" s="22">
        <v>0</v>
      </c>
      <c r="N137" s="6">
        <f t="shared" si="2"/>
        <v>1692221</v>
      </c>
    </row>
    <row r="138" spans="1:14" x14ac:dyDescent="0.25">
      <c r="A138" s="9">
        <v>135</v>
      </c>
      <c r="B138" s="24" t="s">
        <v>149</v>
      </c>
      <c r="C138" s="22">
        <v>290114</v>
      </c>
      <c r="D138" s="22">
        <v>52217</v>
      </c>
      <c r="E138" s="22">
        <v>5856</v>
      </c>
      <c r="F138" s="22">
        <v>11208</v>
      </c>
      <c r="G138" s="22">
        <v>13497</v>
      </c>
      <c r="H138" s="22">
        <v>1926</v>
      </c>
      <c r="I138" s="22">
        <v>11943</v>
      </c>
      <c r="J138" s="22">
        <v>648</v>
      </c>
      <c r="K138" s="22">
        <v>0</v>
      </c>
      <c r="L138" s="22">
        <v>0</v>
      </c>
      <c r="M138" s="22">
        <v>0</v>
      </c>
      <c r="N138" s="6">
        <f t="shared" si="2"/>
        <v>387409</v>
      </c>
    </row>
    <row r="139" spans="1:14" x14ac:dyDescent="0.25">
      <c r="A139" s="9">
        <v>136</v>
      </c>
      <c r="B139" s="24" t="s">
        <v>150</v>
      </c>
      <c r="C139" s="22">
        <v>504402</v>
      </c>
      <c r="D139" s="22">
        <v>366596</v>
      </c>
      <c r="E139" s="22">
        <v>9148</v>
      </c>
      <c r="F139" s="22">
        <v>21591</v>
      </c>
      <c r="G139" s="22">
        <v>20803</v>
      </c>
      <c r="H139" s="22">
        <v>2913</v>
      </c>
      <c r="I139" s="22">
        <v>15310</v>
      </c>
      <c r="J139" s="22">
        <v>1233</v>
      </c>
      <c r="K139" s="22">
        <v>0</v>
      </c>
      <c r="L139" s="22">
        <v>0</v>
      </c>
      <c r="M139" s="22">
        <v>0</v>
      </c>
      <c r="N139" s="6">
        <f t="shared" si="2"/>
        <v>941996</v>
      </c>
    </row>
    <row r="140" spans="1:14" x14ac:dyDescent="0.25">
      <c r="A140" s="9">
        <v>137</v>
      </c>
      <c r="B140" s="24" t="s">
        <v>151</v>
      </c>
      <c r="C140" s="22">
        <v>251392</v>
      </c>
      <c r="D140" s="22">
        <v>94536</v>
      </c>
      <c r="E140" s="22">
        <v>4976</v>
      </c>
      <c r="F140" s="22">
        <v>10129</v>
      </c>
      <c r="G140" s="22">
        <v>6095</v>
      </c>
      <c r="H140" s="22">
        <v>1605</v>
      </c>
      <c r="I140" s="22">
        <v>7148</v>
      </c>
      <c r="J140" s="22">
        <v>645</v>
      </c>
      <c r="K140" s="22">
        <v>0</v>
      </c>
      <c r="L140" s="22">
        <v>3782</v>
      </c>
      <c r="M140" s="22">
        <v>0</v>
      </c>
      <c r="N140" s="6">
        <f t="shared" si="2"/>
        <v>380308</v>
      </c>
    </row>
    <row r="141" spans="1:14" x14ac:dyDescent="0.25">
      <c r="A141" s="9">
        <v>138</v>
      </c>
      <c r="B141" s="24" t="s">
        <v>152</v>
      </c>
      <c r="C141" s="22">
        <v>67188</v>
      </c>
      <c r="D141" s="22">
        <v>40347</v>
      </c>
      <c r="E141" s="22">
        <v>1239</v>
      </c>
      <c r="F141" s="22">
        <v>3600</v>
      </c>
      <c r="G141" s="22">
        <v>784</v>
      </c>
      <c r="H141" s="22">
        <v>328</v>
      </c>
      <c r="I141" s="22">
        <v>564</v>
      </c>
      <c r="J141" s="22">
        <v>218</v>
      </c>
      <c r="K141" s="22">
        <v>0</v>
      </c>
      <c r="L141" s="22">
        <v>0</v>
      </c>
      <c r="M141" s="22">
        <v>0</v>
      </c>
      <c r="N141" s="6">
        <f t="shared" si="2"/>
        <v>114268</v>
      </c>
    </row>
    <row r="142" spans="1:14" x14ac:dyDescent="0.25">
      <c r="A142" s="9">
        <v>139</v>
      </c>
      <c r="B142" s="24" t="s">
        <v>153</v>
      </c>
      <c r="C142" s="22">
        <v>152946</v>
      </c>
      <c r="D142" s="22">
        <v>53529</v>
      </c>
      <c r="E142" s="22">
        <v>2811</v>
      </c>
      <c r="F142" s="22">
        <v>7600</v>
      </c>
      <c r="G142" s="22">
        <v>4143</v>
      </c>
      <c r="H142" s="22">
        <v>798</v>
      </c>
      <c r="I142" s="22">
        <v>2663</v>
      </c>
      <c r="J142" s="22">
        <v>441</v>
      </c>
      <c r="K142" s="22">
        <v>0</v>
      </c>
      <c r="L142" s="22">
        <v>0</v>
      </c>
      <c r="M142" s="22">
        <v>0</v>
      </c>
      <c r="N142" s="6">
        <f t="shared" si="2"/>
        <v>224931</v>
      </c>
    </row>
    <row r="143" spans="1:14" x14ac:dyDescent="0.25">
      <c r="A143" s="9">
        <v>140</v>
      </c>
      <c r="B143" s="24" t="s">
        <v>154</v>
      </c>
      <c r="C143" s="22">
        <v>68822</v>
      </c>
      <c r="D143" s="22">
        <v>34211</v>
      </c>
      <c r="E143" s="22">
        <v>1268</v>
      </c>
      <c r="F143" s="22">
        <v>3495</v>
      </c>
      <c r="G143" s="22">
        <v>1414</v>
      </c>
      <c r="H143" s="22">
        <v>353</v>
      </c>
      <c r="I143" s="22">
        <v>1010</v>
      </c>
      <c r="J143" s="22">
        <v>204</v>
      </c>
      <c r="K143" s="22">
        <v>0</v>
      </c>
      <c r="L143" s="22">
        <v>454</v>
      </c>
      <c r="M143" s="22">
        <v>0</v>
      </c>
      <c r="N143" s="6">
        <f t="shared" si="2"/>
        <v>111231</v>
      </c>
    </row>
    <row r="144" spans="1:14" x14ac:dyDescent="0.25">
      <c r="A144" s="9">
        <v>141</v>
      </c>
      <c r="B144" s="24" t="s">
        <v>155</v>
      </c>
      <c r="C144" s="22">
        <v>374758</v>
      </c>
      <c r="D144" s="22">
        <v>109890</v>
      </c>
      <c r="E144" s="22">
        <v>7641</v>
      </c>
      <c r="F144" s="22">
        <v>15322</v>
      </c>
      <c r="G144" s="22">
        <v>15374</v>
      </c>
      <c r="H144" s="22">
        <v>2431</v>
      </c>
      <c r="I144" s="22">
        <v>13442</v>
      </c>
      <c r="J144" s="22">
        <v>884</v>
      </c>
      <c r="K144" s="22">
        <v>0</v>
      </c>
      <c r="L144" s="22">
        <v>0</v>
      </c>
      <c r="M144" s="22">
        <v>0</v>
      </c>
      <c r="N144" s="6">
        <f t="shared" si="2"/>
        <v>539742</v>
      </c>
    </row>
    <row r="145" spans="1:14" x14ac:dyDescent="0.25">
      <c r="A145" s="9">
        <v>142</v>
      </c>
      <c r="B145" s="24" t="s">
        <v>156</v>
      </c>
      <c r="C145" s="22">
        <v>95286</v>
      </c>
      <c r="D145" s="22">
        <v>40048</v>
      </c>
      <c r="E145" s="22">
        <v>1714</v>
      </c>
      <c r="F145" s="22">
        <v>4902</v>
      </c>
      <c r="G145" s="22">
        <v>1568</v>
      </c>
      <c r="H145" s="22">
        <v>474</v>
      </c>
      <c r="I145" s="22">
        <v>1064</v>
      </c>
      <c r="J145" s="22">
        <v>283</v>
      </c>
      <c r="K145" s="22">
        <v>0</v>
      </c>
      <c r="L145" s="22">
        <v>0</v>
      </c>
      <c r="M145" s="22">
        <v>0</v>
      </c>
      <c r="N145" s="6">
        <f t="shared" si="2"/>
        <v>145339</v>
      </c>
    </row>
    <row r="146" spans="1:14" x14ac:dyDescent="0.25">
      <c r="A146" s="9">
        <v>143</v>
      </c>
      <c r="B146" s="24" t="s">
        <v>157</v>
      </c>
      <c r="C146" s="22">
        <v>544842</v>
      </c>
      <c r="D146" s="22">
        <v>261726</v>
      </c>
      <c r="E146" s="22">
        <v>9015</v>
      </c>
      <c r="F146" s="22">
        <v>20508</v>
      </c>
      <c r="G146" s="22">
        <v>15804</v>
      </c>
      <c r="H146" s="22">
        <v>3207</v>
      </c>
      <c r="I146" s="22">
        <v>14569</v>
      </c>
      <c r="J146" s="22">
        <v>1303</v>
      </c>
      <c r="K146" s="22">
        <v>0</v>
      </c>
      <c r="L146" s="22">
        <v>0</v>
      </c>
      <c r="M146" s="22">
        <v>0</v>
      </c>
      <c r="N146" s="6">
        <f t="shared" si="2"/>
        <v>870974</v>
      </c>
    </row>
    <row r="147" spans="1:14" x14ac:dyDescent="0.25">
      <c r="A147" s="9">
        <v>144</v>
      </c>
      <c r="B147" s="24" t="s">
        <v>158</v>
      </c>
      <c r="C147" s="22">
        <v>79380</v>
      </c>
      <c r="D147" s="22">
        <v>35229</v>
      </c>
      <c r="E147" s="22">
        <v>1450</v>
      </c>
      <c r="F147" s="22">
        <v>3950</v>
      </c>
      <c r="G147" s="22">
        <v>1880</v>
      </c>
      <c r="H147" s="22">
        <v>411</v>
      </c>
      <c r="I147" s="22">
        <v>1304</v>
      </c>
      <c r="J147" s="22">
        <v>239</v>
      </c>
      <c r="K147" s="22">
        <v>0</v>
      </c>
      <c r="L147" s="22">
        <v>2527</v>
      </c>
      <c r="M147" s="22">
        <v>0</v>
      </c>
      <c r="N147" s="6">
        <f t="shared" si="2"/>
        <v>126370</v>
      </c>
    </row>
    <row r="148" spans="1:14" x14ac:dyDescent="0.25">
      <c r="A148" s="9">
        <v>145</v>
      </c>
      <c r="B148" s="24" t="s">
        <v>159</v>
      </c>
      <c r="C148" s="22">
        <v>248988</v>
      </c>
      <c r="D148" s="22">
        <v>108498</v>
      </c>
      <c r="E148" s="22">
        <v>4548</v>
      </c>
      <c r="F148" s="22">
        <v>9017</v>
      </c>
      <c r="G148" s="22">
        <v>8139</v>
      </c>
      <c r="H148" s="22">
        <v>1588</v>
      </c>
      <c r="I148" s="22">
        <v>8494</v>
      </c>
      <c r="J148" s="22">
        <v>643</v>
      </c>
      <c r="K148" s="22">
        <v>0</v>
      </c>
      <c r="L148" s="22">
        <v>0</v>
      </c>
      <c r="M148" s="22">
        <v>0</v>
      </c>
      <c r="N148" s="6">
        <f t="shared" si="2"/>
        <v>389915</v>
      </c>
    </row>
    <row r="149" spans="1:14" x14ac:dyDescent="0.25">
      <c r="A149" s="9">
        <v>146</v>
      </c>
      <c r="B149" s="24" t="s">
        <v>160</v>
      </c>
      <c r="C149" s="22">
        <v>175960</v>
      </c>
      <c r="D149" s="22">
        <v>104933</v>
      </c>
      <c r="E149" s="22">
        <v>3229</v>
      </c>
      <c r="F149" s="22">
        <v>8399</v>
      </c>
      <c r="G149" s="22">
        <v>5155</v>
      </c>
      <c r="H149" s="22">
        <v>947</v>
      </c>
      <c r="I149" s="22">
        <v>3564</v>
      </c>
      <c r="J149" s="22">
        <v>499</v>
      </c>
      <c r="K149" s="22">
        <v>0</v>
      </c>
      <c r="L149" s="22">
        <v>24289</v>
      </c>
      <c r="M149" s="22">
        <v>0</v>
      </c>
      <c r="N149" s="6">
        <f t="shared" si="2"/>
        <v>326975</v>
      </c>
    </row>
    <row r="150" spans="1:14" x14ac:dyDescent="0.25">
      <c r="A150" s="9">
        <v>147</v>
      </c>
      <c r="B150" s="24" t="s">
        <v>161</v>
      </c>
      <c r="C150" s="22">
        <v>113346</v>
      </c>
      <c r="D150" s="22">
        <v>67099</v>
      </c>
      <c r="E150" s="22">
        <v>2078</v>
      </c>
      <c r="F150" s="22">
        <v>5541</v>
      </c>
      <c r="G150" s="22">
        <v>653</v>
      </c>
      <c r="H150" s="22">
        <v>599</v>
      </c>
      <c r="I150" s="22">
        <v>1188</v>
      </c>
      <c r="J150" s="22">
        <v>317</v>
      </c>
      <c r="K150" s="22">
        <v>0</v>
      </c>
      <c r="L150" s="22">
        <v>7549</v>
      </c>
      <c r="M150" s="22">
        <v>0</v>
      </c>
      <c r="N150" s="6">
        <f t="shared" si="2"/>
        <v>198370</v>
      </c>
    </row>
    <row r="151" spans="1:14" x14ac:dyDescent="0.25">
      <c r="A151" s="9">
        <v>148</v>
      </c>
      <c r="B151" s="24" t="s">
        <v>162</v>
      </c>
      <c r="C151" s="22">
        <v>199256</v>
      </c>
      <c r="D151" s="22">
        <v>82002</v>
      </c>
      <c r="E151" s="22">
        <v>3962</v>
      </c>
      <c r="F151" s="22">
        <v>8127</v>
      </c>
      <c r="G151" s="22">
        <v>4073</v>
      </c>
      <c r="H151" s="22">
        <v>1271</v>
      </c>
      <c r="I151" s="22">
        <v>5310</v>
      </c>
      <c r="J151" s="22">
        <v>431</v>
      </c>
      <c r="K151" s="22">
        <v>0</v>
      </c>
      <c r="L151" s="22">
        <v>0</v>
      </c>
      <c r="M151" s="22">
        <v>0</v>
      </c>
      <c r="N151" s="6">
        <f t="shared" si="2"/>
        <v>304432</v>
      </c>
    </row>
    <row r="152" spans="1:14" x14ac:dyDescent="0.25">
      <c r="A152" s="9">
        <v>149</v>
      </c>
      <c r="B152" s="24" t="s">
        <v>163</v>
      </c>
      <c r="C152" s="22">
        <v>121652</v>
      </c>
      <c r="D152" s="22">
        <v>72382</v>
      </c>
      <c r="E152" s="22">
        <v>2202</v>
      </c>
      <c r="F152" s="22">
        <v>5708</v>
      </c>
      <c r="G152" s="22">
        <v>3777</v>
      </c>
      <c r="H152" s="22">
        <v>656</v>
      </c>
      <c r="I152" s="22">
        <v>2545</v>
      </c>
      <c r="J152" s="22">
        <v>349</v>
      </c>
      <c r="K152" s="22">
        <v>0</v>
      </c>
      <c r="L152" s="22">
        <v>12122</v>
      </c>
      <c r="M152" s="22">
        <v>0</v>
      </c>
      <c r="N152" s="6">
        <f t="shared" si="2"/>
        <v>221393</v>
      </c>
    </row>
    <row r="153" spans="1:14" x14ac:dyDescent="0.25">
      <c r="A153" s="9">
        <v>150</v>
      </c>
      <c r="B153" s="24" t="s">
        <v>164</v>
      </c>
      <c r="C153" s="22">
        <v>442996</v>
      </c>
      <c r="D153" s="22">
        <v>100820</v>
      </c>
      <c r="E153" s="22">
        <v>7997</v>
      </c>
      <c r="F153" s="22">
        <v>17049</v>
      </c>
      <c r="G153" s="22">
        <v>21012</v>
      </c>
      <c r="H153" s="22">
        <v>2723</v>
      </c>
      <c r="I153" s="22">
        <v>17403</v>
      </c>
      <c r="J153" s="22">
        <v>953</v>
      </c>
      <c r="K153" s="22">
        <v>0</v>
      </c>
      <c r="L153" s="22">
        <v>0</v>
      </c>
      <c r="M153" s="22">
        <v>0</v>
      </c>
      <c r="N153" s="6">
        <f t="shared" si="2"/>
        <v>610953</v>
      </c>
    </row>
    <row r="154" spans="1:14" x14ac:dyDescent="0.25">
      <c r="A154" s="9">
        <v>151</v>
      </c>
      <c r="B154" s="24" t="s">
        <v>165</v>
      </c>
      <c r="C154" s="22">
        <v>63082</v>
      </c>
      <c r="D154" s="22">
        <v>30075</v>
      </c>
      <c r="E154" s="22">
        <v>1139</v>
      </c>
      <c r="F154" s="22">
        <v>3411</v>
      </c>
      <c r="G154" s="22">
        <v>538</v>
      </c>
      <c r="H154" s="22">
        <v>300</v>
      </c>
      <c r="I154" s="22">
        <v>386</v>
      </c>
      <c r="J154" s="22">
        <v>195</v>
      </c>
      <c r="K154" s="22">
        <v>0</v>
      </c>
      <c r="L154" s="22">
        <v>0</v>
      </c>
      <c r="M154" s="22">
        <v>0</v>
      </c>
      <c r="N154" s="6">
        <f t="shared" si="2"/>
        <v>99126</v>
      </c>
    </row>
    <row r="155" spans="1:14" x14ac:dyDescent="0.25">
      <c r="A155" s="9">
        <v>152</v>
      </c>
      <c r="B155" s="24" t="s">
        <v>166</v>
      </c>
      <c r="C155" s="22">
        <v>133374</v>
      </c>
      <c r="D155" s="22">
        <v>48240</v>
      </c>
      <c r="E155" s="22">
        <v>2480</v>
      </c>
      <c r="F155" s="22">
        <v>6374</v>
      </c>
      <c r="G155" s="22">
        <v>4815</v>
      </c>
      <c r="H155" s="22">
        <v>725</v>
      </c>
      <c r="I155" s="22">
        <v>3006</v>
      </c>
      <c r="J155" s="22">
        <v>370</v>
      </c>
      <c r="K155" s="22">
        <v>0</v>
      </c>
      <c r="L155" s="22">
        <v>13862</v>
      </c>
      <c r="M155" s="22">
        <v>0</v>
      </c>
      <c r="N155" s="6">
        <f t="shared" si="2"/>
        <v>213246</v>
      </c>
    </row>
    <row r="156" spans="1:14" x14ac:dyDescent="0.25">
      <c r="A156" s="9">
        <v>153</v>
      </c>
      <c r="B156" s="24" t="s">
        <v>167</v>
      </c>
      <c r="C156" s="22">
        <v>207310</v>
      </c>
      <c r="D156" s="22">
        <v>66872</v>
      </c>
      <c r="E156" s="22">
        <v>3839</v>
      </c>
      <c r="F156" s="22">
        <v>9150</v>
      </c>
      <c r="G156" s="22">
        <v>8527</v>
      </c>
      <c r="H156" s="22">
        <v>1191</v>
      </c>
      <c r="I156" s="22">
        <v>6102</v>
      </c>
      <c r="J156" s="22">
        <v>533</v>
      </c>
      <c r="K156" s="22">
        <v>0</v>
      </c>
      <c r="L156" s="22">
        <v>24662</v>
      </c>
      <c r="M156" s="22">
        <v>0</v>
      </c>
      <c r="N156" s="6">
        <f t="shared" si="2"/>
        <v>328186</v>
      </c>
    </row>
    <row r="157" spans="1:14" x14ac:dyDescent="0.25">
      <c r="A157" s="9">
        <v>154</v>
      </c>
      <c r="B157" s="24" t="s">
        <v>168</v>
      </c>
      <c r="C157" s="22">
        <v>178408</v>
      </c>
      <c r="D157" s="22">
        <v>93031</v>
      </c>
      <c r="E157" s="22">
        <v>3241</v>
      </c>
      <c r="F157" s="22">
        <v>8289</v>
      </c>
      <c r="G157" s="22">
        <v>4068</v>
      </c>
      <c r="H157" s="22">
        <v>973</v>
      </c>
      <c r="I157" s="22">
        <v>3412</v>
      </c>
      <c r="J157" s="22">
        <v>491</v>
      </c>
      <c r="K157" s="22">
        <v>0</v>
      </c>
      <c r="L157" s="22">
        <v>16557</v>
      </c>
      <c r="M157" s="22">
        <v>0</v>
      </c>
      <c r="N157" s="6">
        <f t="shared" si="2"/>
        <v>308470</v>
      </c>
    </row>
    <row r="158" spans="1:14" x14ac:dyDescent="0.25">
      <c r="A158" s="9">
        <v>155</v>
      </c>
      <c r="B158" s="24" t="s">
        <v>169</v>
      </c>
      <c r="C158" s="22">
        <v>108862</v>
      </c>
      <c r="D158" s="22">
        <v>70766</v>
      </c>
      <c r="E158" s="22">
        <v>2028</v>
      </c>
      <c r="F158" s="22">
        <v>5566</v>
      </c>
      <c r="G158" s="22">
        <v>2033</v>
      </c>
      <c r="H158" s="22">
        <v>561</v>
      </c>
      <c r="I158" s="22">
        <v>1452</v>
      </c>
      <c r="J158" s="22">
        <v>322</v>
      </c>
      <c r="K158" s="22">
        <v>0</v>
      </c>
      <c r="L158" s="22">
        <v>0</v>
      </c>
      <c r="M158" s="22">
        <v>0</v>
      </c>
      <c r="N158" s="6">
        <f t="shared" si="2"/>
        <v>191590</v>
      </c>
    </row>
    <row r="159" spans="1:14" x14ac:dyDescent="0.25">
      <c r="A159" s="9">
        <v>156</v>
      </c>
      <c r="B159" s="24" t="s">
        <v>170</v>
      </c>
      <c r="C159" s="22">
        <v>193926</v>
      </c>
      <c r="D159" s="22">
        <v>111081</v>
      </c>
      <c r="E159" s="22">
        <v>3677</v>
      </c>
      <c r="F159" s="22">
        <v>8971</v>
      </c>
      <c r="G159" s="22">
        <v>6023</v>
      </c>
      <c r="H159" s="22">
        <v>1097</v>
      </c>
      <c r="I159" s="22">
        <v>4810</v>
      </c>
      <c r="J159" s="22">
        <v>556</v>
      </c>
      <c r="K159" s="22">
        <v>0</v>
      </c>
      <c r="L159" s="22">
        <v>10235</v>
      </c>
      <c r="M159" s="22">
        <v>0</v>
      </c>
      <c r="N159" s="6">
        <f t="shared" si="2"/>
        <v>340376</v>
      </c>
    </row>
    <row r="160" spans="1:14" x14ac:dyDescent="0.25">
      <c r="A160" s="9">
        <v>157</v>
      </c>
      <c r="B160" s="24" t="s">
        <v>171</v>
      </c>
      <c r="C160" s="22">
        <v>937968</v>
      </c>
      <c r="D160" s="22">
        <v>301087</v>
      </c>
      <c r="E160" s="22">
        <v>16451</v>
      </c>
      <c r="F160" s="22">
        <v>32536</v>
      </c>
      <c r="G160" s="22">
        <v>23274</v>
      </c>
      <c r="H160" s="22">
        <v>5957</v>
      </c>
      <c r="I160" s="22">
        <v>30394</v>
      </c>
      <c r="J160" s="22">
        <v>2052</v>
      </c>
      <c r="K160" s="22">
        <v>0</v>
      </c>
      <c r="L160" s="22">
        <v>0</v>
      </c>
      <c r="M160" s="22">
        <v>0</v>
      </c>
      <c r="N160" s="6">
        <f t="shared" si="2"/>
        <v>1349719</v>
      </c>
    </row>
    <row r="161" spans="1:14" x14ac:dyDescent="0.25">
      <c r="A161" s="9">
        <v>158</v>
      </c>
      <c r="B161" s="24" t="s">
        <v>172</v>
      </c>
      <c r="C161" s="22">
        <v>171242</v>
      </c>
      <c r="D161" s="22">
        <v>66024</v>
      </c>
      <c r="E161" s="22">
        <v>3476</v>
      </c>
      <c r="F161" s="22">
        <v>7928</v>
      </c>
      <c r="G161" s="22">
        <v>4084</v>
      </c>
      <c r="H161" s="22">
        <v>1020</v>
      </c>
      <c r="I161" s="22">
        <v>3932</v>
      </c>
      <c r="J161" s="22">
        <v>539</v>
      </c>
      <c r="K161" s="22">
        <v>0</v>
      </c>
      <c r="L161" s="22">
        <v>14822</v>
      </c>
      <c r="M161" s="22">
        <v>0</v>
      </c>
      <c r="N161" s="6">
        <f t="shared" si="2"/>
        <v>273067</v>
      </c>
    </row>
    <row r="162" spans="1:14" x14ac:dyDescent="0.25">
      <c r="A162" s="9">
        <v>159</v>
      </c>
      <c r="B162" s="24" t="s">
        <v>173</v>
      </c>
      <c r="C162" s="22">
        <v>248172</v>
      </c>
      <c r="D162" s="22">
        <v>73386</v>
      </c>
      <c r="E162" s="22">
        <v>4466</v>
      </c>
      <c r="F162" s="22">
        <v>10795</v>
      </c>
      <c r="G162" s="22">
        <v>10354</v>
      </c>
      <c r="H162" s="22">
        <v>1410</v>
      </c>
      <c r="I162" s="22">
        <v>6984</v>
      </c>
      <c r="J162" s="22">
        <v>615</v>
      </c>
      <c r="K162" s="22">
        <v>0</v>
      </c>
      <c r="L162" s="22">
        <v>0</v>
      </c>
      <c r="M162" s="22">
        <v>0</v>
      </c>
      <c r="N162" s="6">
        <f t="shared" si="2"/>
        <v>356182</v>
      </c>
    </row>
    <row r="163" spans="1:14" x14ac:dyDescent="0.25">
      <c r="A163" s="9">
        <v>160</v>
      </c>
      <c r="B163" s="24" t="s">
        <v>174</v>
      </c>
      <c r="C163" s="22">
        <v>130984</v>
      </c>
      <c r="D163" s="22">
        <v>61694</v>
      </c>
      <c r="E163" s="22">
        <v>2198</v>
      </c>
      <c r="F163" s="22">
        <v>5985</v>
      </c>
      <c r="G163" s="22">
        <v>2408</v>
      </c>
      <c r="H163" s="22">
        <v>680</v>
      </c>
      <c r="I163" s="22">
        <v>2071</v>
      </c>
      <c r="J163" s="22">
        <v>339</v>
      </c>
      <c r="K163" s="22">
        <v>0</v>
      </c>
      <c r="L163" s="22">
        <v>0</v>
      </c>
      <c r="M163" s="22">
        <v>0</v>
      </c>
      <c r="N163" s="6">
        <f t="shared" si="2"/>
        <v>206359</v>
      </c>
    </row>
    <row r="164" spans="1:14" x14ac:dyDescent="0.25">
      <c r="A164" s="9">
        <v>161</v>
      </c>
      <c r="B164" s="24" t="s">
        <v>175</v>
      </c>
      <c r="C164" s="22">
        <v>158396</v>
      </c>
      <c r="D164" s="22">
        <v>84657</v>
      </c>
      <c r="E164" s="22">
        <v>2938</v>
      </c>
      <c r="F164" s="22">
        <v>7566</v>
      </c>
      <c r="G164" s="22">
        <v>4869</v>
      </c>
      <c r="H164" s="22">
        <v>860</v>
      </c>
      <c r="I164" s="22">
        <v>3417</v>
      </c>
      <c r="J164" s="22">
        <v>438</v>
      </c>
      <c r="K164" s="22">
        <v>0</v>
      </c>
      <c r="L164" s="22">
        <v>0</v>
      </c>
      <c r="M164" s="22">
        <v>0</v>
      </c>
      <c r="N164" s="6">
        <f t="shared" si="2"/>
        <v>263141</v>
      </c>
    </row>
    <row r="165" spans="1:14" x14ac:dyDescent="0.25">
      <c r="A165" s="9">
        <v>162</v>
      </c>
      <c r="B165" s="24" t="s">
        <v>176</v>
      </c>
      <c r="C165" s="22">
        <v>121728</v>
      </c>
      <c r="D165" s="22">
        <v>42706</v>
      </c>
      <c r="E165" s="22">
        <v>2179</v>
      </c>
      <c r="F165" s="22">
        <v>5769</v>
      </c>
      <c r="G165" s="22">
        <v>3883</v>
      </c>
      <c r="H165" s="22">
        <v>646</v>
      </c>
      <c r="I165" s="22">
        <v>2489</v>
      </c>
      <c r="J165" s="22">
        <v>327</v>
      </c>
      <c r="K165" s="22">
        <v>0</v>
      </c>
      <c r="L165" s="22">
        <v>9309</v>
      </c>
      <c r="M165" s="22">
        <v>0</v>
      </c>
      <c r="N165" s="6">
        <f t="shared" si="2"/>
        <v>189036</v>
      </c>
    </row>
    <row r="166" spans="1:14" x14ac:dyDescent="0.25">
      <c r="A166" s="9">
        <v>163</v>
      </c>
      <c r="B166" s="24" t="s">
        <v>177</v>
      </c>
      <c r="C166" s="22">
        <v>112772</v>
      </c>
      <c r="D166" s="22">
        <v>90691</v>
      </c>
      <c r="E166" s="22">
        <v>2044</v>
      </c>
      <c r="F166" s="22">
        <v>5568</v>
      </c>
      <c r="G166" s="22">
        <v>2959</v>
      </c>
      <c r="H166" s="22">
        <v>584</v>
      </c>
      <c r="I166" s="22">
        <v>1913</v>
      </c>
      <c r="J166" s="22">
        <v>322</v>
      </c>
      <c r="K166" s="22">
        <v>0</v>
      </c>
      <c r="L166" s="22">
        <v>0</v>
      </c>
      <c r="M166" s="22">
        <v>0</v>
      </c>
      <c r="N166" s="6">
        <f t="shared" si="2"/>
        <v>216853</v>
      </c>
    </row>
    <row r="167" spans="1:14" x14ac:dyDescent="0.25">
      <c r="A167" s="9">
        <v>164</v>
      </c>
      <c r="B167" s="24" t="s">
        <v>178</v>
      </c>
      <c r="C167" s="22">
        <v>160954</v>
      </c>
      <c r="D167" s="22">
        <v>49836</v>
      </c>
      <c r="E167" s="22">
        <v>2913</v>
      </c>
      <c r="F167" s="22">
        <v>7549</v>
      </c>
      <c r="G167" s="22">
        <v>5194</v>
      </c>
      <c r="H167" s="22">
        <v>869</v>
      </c>
      <c r="I167" s="22">
        <v>3537</v>
      </c>
      <c r="J167" s="22">
        <v>440</v>
      </c>
      <c r="K167" s="22">
        <v>0</v>
      </c>
      <c r="L167" s="22">
        <v>0</v>
      </c>
      <c r="M167" s="22">
        <v>0</v>
      </c>
      <c r="N167" s="6">
        <f t="shared" si="2"/>
        <v>231292</v>
      </c>
    </row>
    <row r="168" spans="1:14" x14ac:dyDescent="0.25">
      <c r="A168" s="9">
        <v>165</v>
      </c>
      <c r="B168" s="24" t="s">
        <v>179</v>
      </c>
      <c r="C168" s="22">
        <v>119824</v>
      </c>
      <c r="D168" s="22">
        <v>80494</v>
      </c>
      <c r="E168" s="22">
        <v>2154</v>
      </c>
      <c r="F168" s="22">
        <v>5835</v>
      </c>
      <c r="G168" s="22">
        <v>2899</v>
      </c>
      <c r="H168" s="22">
        <v>624</v>
      </c>
      <c r="I168" s="22">
        <v>2052</v>
      </c>
      <c r="J168" s="22">
        <v>330</v>
      </c>
      <c r="K168" s="22">
        <v>0</v>
      </c>
      <c r="L168" s="22">
        <v>0</v>
      </c>
      <c r="M168" s="22">
        <v>0</v>
      </c>
      <c r="N168" s="6">
        <f t="shared" si="2"/>
        <v>214212</v>
      </c>
    </row>
    <row r="169" spans="1:14" x14ac:dyDescent="0.25">
      <c r="A169" s="9">
        <v>166</v>
      </c>
      <c r="B169" s="24" t="s">
        <v>180</v>
      </c>
      <c r="C169" s="22">
        <v>487628</v>
      </c>
      <c r="D169" s="22">
        <v>280941</v>
      </c>
      <c r="E169" s="22">
        <v>9341</v>
      </c>
      <c r="F169" s="22">
        <v>20774</v>
      </c>
      <c r="G169" s="22">
        <v>18723</v>
      </c>
      <c r="H169" s="22">
        <v>2943</v>
      </c>
      <c r="I169" s="22">
        <v>15503</v>
      </c>
      <c r="J169" s="22">
        <v>1206</v>
      </c>
      <c r="K169" s="22">
        <v>0</v>
      </c>
      <c r="L169" s="22">
        <v>0</v>
      </c>
      <c r="M169" s="22">
        <v>0</v>
      </c>
      <c r="N169" s="6">
        <f t="shared" si="2"/>
        <v>837059</v>
      </c>
    </row>
    <row r="170" spans="1:14" x14ac:dyDescent="0.25">
      <c r="A170" s="9">
        <v>167</v>
      </c>
      <c r="B170" s="24" t="s">
        <v>181</v>
      </c>
      <c r="C170" s="22">
        <v>131168</v>
      </c>
      <c r="D170" s="22">
        <v>62196</v>
      </c>
      <c r="E170" s="22">
        <v>2441</v>
      </c>
      <c r="F170" s="22">
        <v>6123</v>
      </c>
      <c r="G170" s="22">
        <v>4022</v>
      </c>
      <c r="H170" s="22">
        <v>727</v>
      </c>
      <c r="I170" s="22">
        <v>2906</v>
      </c>
      <c r="J170" s="22">
        <v>352</v>
      </c>
      <c r="K170" s="22">
        <v>0</v>
      </c>
      <c r="L170" s="22">
        <v>6437</v>
      </c>
      <c r="M170" s="22">
        <v>0</v>
      </c>
      <c r="N170" s="6">
        <f t="shared" si="2"/>
        <v>216372</v>
      </c>
    </row>
    <row r="171" spans="1:14" x14ac:dyDescent="0.25">
      <c r="A171" s="9">
        <v>168</v>
      </c>
      <c r="B171" s="24" t="s">
        <v>182</v>
      </c>
      <c r="C171" s="22">
        <v>87546</v>
      </c>
      <c r="D171" s="22">
        <v>38140</v>
      </c>
      <c r="E171" s="22">
        <v>1606</v>
      </c>
      <c r="F171" s="22">
        <v>4502</v>
      </c>
      <c r="G171" s="22">
        <v>1653</v>
      </c>
      <c r="H171" s="22">
        <v>442</v>
      </c>
      <c r="I171" s="22">
        <v>1154</v>
      </c>
      <c r="J171" s="22">
        <v>261</v>
      </c>
      <c r="K171" s="22">
        <v>0</v>
      </c>
      <c r="L171" s="22">
        <v>0</v>
      </c>
      <c r="M171" s="22">
        <v>0</v>
      </c>
      <c r="N171" s="6">
        <f t="shared" si="2"/>
        <v>135304</v>
      </c>
    </row>
    <row r="172" spans="1:14" x14ac:dyDescent="0.25">
      <c r="A172" s="9">
        <v>169</v>
      </c>
      <c r="B172" s="24" t="s">
        <v>183</v>
      </c>
      <c r="C172" s="22">
        <v>221884</v>
      </c>
      <c r="D172" s="22">
        <v>92530</v>
      </c>
      <c r="E172" s="22">
        <v>4130</v>
      </c>
      <c r="F172" s="22">
        <v>10441</v>
      </c>
      <c r="G172" s="22">
        <v>9023</v>
      </c>
      <c r="H172" s="22">
        <v>1222</v>
      </c>
      <c r="I172" s="22">
        <v>5262</v>
      </c>
      <c r="J172" s="22">
        <v>602</v>
      </c>
      <c r="K172" s="22">
        <v>0</v>
      </c>
      <c r="L172" s="22">
        <v>0</v>
      </c>
      <c r="M172" s="22">
        <v>0</v>
      </c>
      <c r="N172" s="6">
        <f t="shared" si="2"/>
        <v>345094</v>
      </c>
    </row>
    <row r="173" spans="1:14" x14ac:dyDescent="0.25">
      <c r="A173" s="9">
        <v>170</v>
      </c>
      <c r="B173" s="24" t="s">
        <v>184</v>
      </c>
      <c r="C173" s="22">
        <v>267886</v>
      </c>
      <c r="D173" s="22">
        <v>127057</v>
      </c>
      <c r="E173" s="22">
        <v>4213</v>
      </c>
      <c r="F173" s="22">
        <v>11821</v>
      </c>
      <c r="G173" s="22">
        <v>7518</v>
      </c>
      <c r="H173" s="22">
        <v>1364</v>
      </c>
      <c r="I173" s="22">
        <v>4680</v>
      </c>
      <c r="J173" s="22">
        <v>621</v>
      </c>
      <c r="K173" s="22">
        <v>0</v>
      </c>
      <c r="L173" s="22">
        <v>20688</v>
      </c>
      <c r="M173" s="22">
        <v>0</v>
      </c>
      <c r="N173" s="6">
        <f t="shared" si="2"/>
        <v>445848</v>
      </c>
    </row>
    <row r="174" spans="1:14" x14ac:dyDescent="0.25">
      <c r="A174" s="9">
        <v>171</v>
      </c>
      <c r="B174" s="24" t="s">
        <v>185</v>
      </c>
      <c r="C174" s="22">
        <v>779240</v>
      </c>
      <c r="D174" s="22">
        <v>237590</v>
      </c>
      <c r="E174" s="22">
        <v>15092</v>
      </c>
      <c r="F174" s="22">
        <v>32218</v>
      </c>
      <c r="G174" s="22">
        <v>41694</v>
      </c>
      <c r="H174" s="22">
        <v>4831</v>
      </c>
      <c r="I174" s="22">
        <v>26042</v>
      </c>
      <c r="J174" s="22">
        <v>1876</v>
      </c>
      <c r="K174" s="22">
        <v>0</v>
      </c>
      <c r="L174" s="22">
        <v>0</v>
      </c>
      <c r="M174" s="22">
        <v>0</v>
      </c>
      <c r="N174" s="6">
        <f t="shared" si="2"/>
        <v>1138583</v>
      </c>
    </row>
    <row r="175" spans="1:14" x14ac:dyDescent="0.25">
      <c r="A175" s="9">
        <v>172</v>
      </c>
      <c r="B175" s="24" t="s">
        <v>186</v>
      </c>
      <c r="C175" s="22">
        <v>45258</v>
      </c>
      <c r="D175" s="22">
        <v>24020</v>
      </c>
      <c r="E175" s="22">
        <v>873</v>
      </c>
      <c r="F175" s="22">
        <v>2263</v>
      </c>
      <c r="G175" s="22">
        <v>682</v>
      </c>
      <c r="H175" s="22">
        <v>244</v>
      </c>
      <c r="I175" s="22">
        <v>686</v>
      </c>
      <c r="J175" s="22">
        <v>131</v>
      </c>
      <c r="K175" s="22">
        <v>0</v>
      </c>
      <c r="L175" s="22">
        <v>0</v>
      </c>
      <c r="M175" s="22">
        <v>0</v>
      </c>
      <c r="N175" s="6">
        <f t="shared" si="2"/>
        <v>74157</v>
      </c>
    </row>
    <row r="176" spans="1:14" x14ac:dyDescent="0.25">
      <c r="A176" s="9">
        <v>173</v>
      </c>
      <c r="B176" s="24" t="s">
        <v>187</v>
      </c>
      <c r="C176" s="22">
        <v>108686</v>
      </c>
      <c r="D176" s="22">
        <v>56068</v>
      </c>
      <c r="E176" s="22">
        <v>1866</v>
      </c>
      <c r="F176" s="22">
        <v>5097</v>
      </c>
      <c r="G176" s="22">
        <v>2543</v>
      </c>
      <c r="H176" s="22">
        <v>563</v>
      </c>
      <c r="I176" s="22">
        <v>1860</v>
      </c>
      <c r="J176" s="22">
        <v>294</v>
      </c>
      <c r="K176" s="22">
        <v>0</v>
      </c>
      <c r="L176" s="22">
        <v>6758</v>
      </c>
      <c r="M176" s="22">
        <v>0</v>
      </c>
      <c r="N176" s="6">
        <f t="shared" si="2"/>
        <v>183735</v>
      </c>
    </row>
    <row r="177" spans="1:14" x14ac:dyDescent="0.25">
      <c r="A177" s="9">
        <v>174</v>
      </c>
      <c r="B177" s="24" t="s">
        <v>188</v>
      </c>
      <c r="C177" s="22">
        <v>185082</v>
      </c>
      <c r="D177" s="22">
        <v>83962</v>
      </c>
      <c r="E177" s="22">
        <v>3419</v>
      </c>
      <c r="F177" s="22">
        <v>7309</v>
      </c>
      <c r="G177" s="22">
        <v>6813</v>
      </c>
      <c r="H177" s="22">
        <v>1139</v>
      </c>
      <c r="I177" s="22">
        <v>6386</v>
      </c>
      <c r="J177" s="22">
        <v>416</v>
      </c>
      <c r="K177" s="22">
        <v>0</v>
      </c>
      <c r="L177" s="22">
        <v>0</v>
      </c>
      <c r="M177" s="22">
        <v>0</v>
      </c>
      <c r="N177" s="6">
        <f t="shared" si="2"/>
        <v>294526</v>
      </c>
    </row>
    <row r="178" spans="1:14" x14ac:dyDescent="0.25">
      <c r="A178" s="9">
        <v>175</v>
      </c>
      <c r="B178" s="24" t="s">
        <v>189</v>
      </c>
      <c r="C178" s="22">
        <v>117966</v>
      </c>
      <c r="D178" s="22">
        <v>59659</v>
      </c>
      <c r="E178" s="22">
        <v>2130</v>
      </c>
      <c r="F178" s="22">
        <v>5897</v>
      </c>
      <c r="G178" s="22">
        <v>2514</v>
      </c>
      <c r="H178" s="22">
        <v>602</v>
      </c>
      <c r="I178" s="22">
        <v>1758</v>
      </c>
      <c r="J178" s="22">
        <v>343</v>
      </c>
      <c r="K178" s="22">
        <v>0</v>
      </c>
      <c r="L178" s="22">
        <v>2177</v>
      </c>
      <c r="M178" s="22">
        <v>0</v>
      </c>
      <c r="N178" s="6">
        <f t="shared" si="2"/>
        <v>193046</v>
      </c>
    </row>
    <row r="179" spans="1:14" x14ac:dyDescent="0.25">
      <c r="A179" s="9">
        <v>176</v>
      </c>
      <c r="B179" s="24" t="s">
        <v>190</v>
      </c>
      <c r="C179" s="22">
        <v>215352</v>
      </c>
      <c r="D179" s="22">
        <v>117366</v>
      </c>
      <c r="E179" s="22">
        <v>3941</v>
      </c>
      <c r="F179" s="22">
        <v>10078</v>
      </c>
      <c r="G179" s="22">
        <v>4884</v>
      </c>
      <c r="H179" s="22">
        <v>1174</v>
      </c>
      <c r="I179" s="22">
        <v>4038</v>
      </c>
      <c r="J179" s="22">
        <v>604</v>
      </c>
      <c r="K179" s="22">
        <v>0</v>
      </c>
      <c r="L179" s="22">
        <v>0</v>
      </c>
      <c r="M179" s="22">
        <v>0</v>
      </c>
      <c r="N179" s="6">
        <f t="shared" si="2"/>
        <v>357437</v>
      </c>
    </row>
    <row r="180" spans="1:14" x14ac:dyDescent="0.25">
      <c r="A180" s="9">
        <v>177</v>
      </c>
      <c r="B180" s="24" t="s">
        <v>191</v>
      </c>
      <c r="C180" s="22">
        <v>431778</v>
      </c>
      <c r="D180" s="22">
        <v>158322</v>
      </c>
      <c r="E180" s="22">
        <v>8445</v>
      </c>
      <c r="F180" s="22">
        <v>18235</v>
      </c>
      <c r="G180" s="22">
        <v>17586</v>
      </c>
      <c r="H180" s="22">
        <v>2660</v>
      </c>
      <c r="I180" s="22">
        <v>14410</v>
      </c>
      <c r="J180" s="22">
        <v>1107</v>
      </c>
      <c r="K180" s="22">
        <v>0</v>
      </c>
      <c r="L180" s="22">
        <v>0</v>
      </c>
      <c r="M180" s="22">
        <v>0</v>
      </c>
      <c r="N180" s="6">
        <f t="shared" si="2"/>
        <v>652543</v>
      </c>
    </row>
    <row r="181" spans="1:14" x14ac:dyDescent="0.25">
      <c r="A181" s="9">
        <v>178</v>
      </c>
      <c r="B181" s="24" t="s">
        <v>192</v>
      </c>
      <c r="C181" s="22">
        <v>237302</v>
      </c>
      <c r="D181" s="22">
        <v>88564</v>
      </c>
      <c r="E181" s="22">
        <v>4285</v>
      </c>
      <c r="F181" s="22">
        <v>9515</v>
      </c>
      <c r="G181" s="22">
        <v>10331</v>
      </c>
      <c r="H181" s="22">
        <v>1423</v>
      </c>
      <c r="I181" s="22">
        <v>8436</v>
      </c>
      <c r="J181" s="22">
        <v>548</v>
      </c>
      <c r="K181" s="22">
        <v>0</v>
      </c>
      <c r="L181" s="22">
        <v>0</v>
      </c>
      <c r="M181" s="22">
        <v>0</v>
      </c>
      <c r="N181" s="6">
        <f t="shared" si="2"/>
        <v>360404</v>
      </c>
    </row>
    <row r="182" spans="1:14" x14ac:dyDescent="0.25">
      <c r="A182" s="9">
        <v>179</v>
      </c>
      <c r="B182" s="24" t="s">
        <v>193</v>
      </c>
      <c r="C182" s="22">
        <v>126038</v>
      </c>
      <c r="D182" s="22">
        <v>70528</v>
      </c>
      <c r="E182" s="22">
        <v>2386</v>
      </c>
      <c r="F182" s="22">
        <v>6054</v>
      </c>
      <c r="G182" s="22">
        <v>2530</v>
      </c>
      <c r="H182" s="22">
        <v>692</v>
      </c>
      <c r="I182" s="22">
        <v>2270</v>
      </c>
      <c r="J182" s="22">
        <v>357</v>
      </c>
      <c r="K182" s="22">
        <v>0</v>
      </c>
      <c r="L182" s="22">
        <v>5522</v>
      </c>
      <c r="M182" s="22">
        <v>0</v>
      </c>
      <c r="N182" s="6">
        <f t="shared" si="2"/>
        <v>216377</v>
      </c>
    </row>
    <row r="183" spans="1:14" x14ac:dyDescent="0.25">
      <c r="A183" s="9">
        <v>180</v>
      </c>
      <c r="B183" s="24" t="s">
        <v>194</v>
      </c>
      <c r="C183" s="22">
        <v>135134</v>
      </c>
      <c r="D183" s="22">
        <v>71158</v>
      </c>
      <c r="E183" s="22">
        <v>2499</v>
      </c>
      <c r="F183" s="22">
        <v>6419</v>
      </c>
      <c r="G183" s="22">
        <v>3973</v>
      </c>
      <c r="H183" s="22">
        <v>734</v>
      </c>
      <c r="I183" s="22">
        <v>2943</v>
      </c>
      <c r="J183" s="22">
        <v>372</v>
      </c>
      <c r="K183" s="22">
        <v>0</v>
      </c>
      <c r="L183" s="22">
        <v>0</v>
      </c>
      <c r="M183" s="22">
        <v>0</v>
      </c>
      <c r="N183" s="6">
        <f t="shared" si="2"/>
        <v>223232</v>
      </c>
    </row>
    <row r="184" spans="1:14" x14ac:dyDescent="0.25">
      <c r="A184" s="9">
        <v>181</v>
      </c>
      <c r="B184" s="24" t="s">
        <v>195</v>
      </c>
      <c r="C184" s="22">
        <v>77222</v>
      </c>
      <c r="D184" s="22">
        <v>45056</v>
      </c>
      <c r="E184" s="22">
        <v>1403</v>
      </c>
      <c r="F184" s="22">
        <v>3964</v>
      </c>
      <c r="G184" s="22">
        <v>790</v>
      </c>
      <c r="H184" s="22">
        <v>388</v>
      </c>
      <c r="I184" s="22">
        <v>739</v>
      </c>
      <c r="J184" s="22">
        <v>228</v>
      </c>
      <c r="K184" s="22">
        <v>0</v>
      </c>
      <c r="L184" s="22">
        <v>0</v>
      </c>
      <c r="M184" s="22">
        <v>0</v>
      </c>
      <c r="N184" s="6">
        <f t="shared" si="2"/>
        <v>129790</v>
      </c>
    </row>
    <row r="185" spans="1:14" x14ac:dyDescent="0.25">
      <c r="A185" s="9">
        <v>182</v>
      </c>
      <c r="B185" s="24" t="s">
        <v>196</v>
      </c>
      <c r="C185" s="22">
        <v>137362</v>
      </c>
      <c r="D185" s="22">
        <v>49493</v>
      </c>
      <c r="E185" s="22">
        <v>2510</v>
      </c>
      <c r="F185" s="22">
        <v>6646</v>
      </c>
      <c r="G185" s="22">
        <v>3955</v>
      </c>
      <c r="H185" s="22">
        <v>729</v>
      </c>
      <c r="I185" s="22">
        <v>2679</v>
      </c>
      <c r="J185" s="22">
        <v>386</v>
      </c>
      <c r="K185" s="22">
        <v>0</v>
      </c>
      <c r="L185" s="22">
        <v>0</v>
      </c>
      <c r="M185" s="22">
        <v>0</v>
      </c>
      <c r="N185" s="6">
        <f t="shared" si="2"/>
        <v>203760</v>
      </c>
    </row>
    <row r="186" spans="1:14" x14ac:dyDescent="0.25">
      <c r="A186" s="9">
        <v>183</v>
      </c>
      <c r="B186" s="24" t="s">
        <v>197</v>
      </c>
      <c r="C186" s="22">
        <v>118278</v>
      </c>
      <c r="D186" s="22">
        <v>69341</v>
      </c>
      <c r="E186" s="22">
        <v>2147</v>
      </c>
      <c r="F186" s="22">
        <v>5845</v>
      </c>
      <c r="G186" s="22">
        <v>2760</v>
      </c>
      <c r="H186" s="22">
        <v>613</v>
      </c>
      <c r="I186" s="22">
        <v>1883</v>
      </c>
      <c r="J186" s="22">
        <v>340</v>
      </c>
      <c r="K186" s="22">
        <v>0</v>
      </c>
      <c r="L186" s="22">
        <v>5663</v>
      </c>
      <c r="M186" s="22">
        <v>0</v>
      </c>
      <c r="N186" s="6">
        <f t="shared" si="2"/>
        <v>206870</v>
      </c>
    </row>
    <row r="187" spans="1:14" x14ac:dyDescent="0.25">
      <c r="A187" s="9">
        <v>184</v>
      </c>
      <c r="B187" s="24" t="s">
        <v>198</v>
      </c>
      <c r="C187" s="22">
        <v>12977742</v>
      </c>
      <c r="D187" s="22">
        <v>6938461</v>
      </c>
      <c r="E187" s="22">
        <v>221384</v>
      </c>
      <c r="F187" s="22">
        <v>474379</v>
      </c>
      <c r="G187" s="22">
        <v>247243</v>
      </c>
      <c r="H187" s="22">
        <v>78954</v>
      </c>
      <c r="I187" s="22">
        <v>338785</v>
      </c>
      <c r="J187" s="22">
        <v>25679</v>
      </c>
      <c r="K187" s="22">
        <v>0</v>
      </c>
      <c r="L187" s="22">
        <v>1787993</v>
      </c>
      <c r="M187" s="22">
        <v>216685</v>
      </c>
      <c r="N187" s="6">
        <f t="shared" si="2"/>
        <v>23307305</v>
      </c>
    </row>
    <row r="188" spans="1:14" x14ac:dyDescent="0.25">
      <c r="A188" s="9">
        <v>185</v>
      </c>
      <c r="B188" s="24" t="s">
        <v>199</v>
      </c>
      <c r="C188" s="22">
        <v>355430</v>
      </c>
      <c r="D188" s="22">
        <v>217890</v>
      </c>
      <c r="E188" s="22">
        <v>6699</v>
      </c>
      <c r="F188" s="22">
        <v>15050</v>
      </c>
      <c r="G188" s="22">
        <v>15039</v>
      </c>
      <c r="H188" s="22">
        <v>2128</v>
      </c>
      <c r="I188" s="22">
        <v>11656</v>
      </c>
      <c r="J188" s="22">
        <v>876</v>
      </c>
      <c r="K188" s="22">
        <v>0</v>
      </c>
      <c r="L188" s="22">
        <v>0</v>
      </c>
      <c r="M188" s="22">
        <v>0</v>
      </c>
      <c r="N188" s="6">
        <f t="shared" si="2"/>
        <v>624768</v>
      </c>
    </row>
    <row r="189" spans="1:14" x14ac:dyDescent="0.25">
      <c r="A189" s="9">
        <v>186</v>
      </c>
      <c r="B189" s="24" t="s">
        <v>200</v>
      </c>
      <c r="C189" s="22">
        <v>92610</v>
      </c>
      <c r="D189" s="22">
        <v>52517</v>
      </c>
      <c r="E189" s="22">
        <v>1691</v>
      </c>
      <c r="F189" s="22">
        <v>4974</v>
      </c>
      <c r="G189" s="22">
        <v>887</v>
      </c>
      <c r="H189" s="22">
        <v>447</v>
      </c>
      <c r="I189" s="22">
        <v>679</v>
      </c>
      <c r="J189" s="22">
        <v>288</v>
      </c>
      <c r="K189" s="22">
        <v>0</v>
      </c>
      <c r="L189" s="22">
        <v>0</v>
      </c>
      <c r="M189" s="22">
        <v>0</v>
      </c>
      <c r="N189" s="6">
        <f t="shared" si="2"/>
        <v>154093</v>
      </c>
    </row>
    <row r="190" spans="1:14" x14ac:dyDescent="0.25">
      <c r="A190" s="9">
        <v>187</v>
      </c>
      <c r="B190" s="24" t="s">
        <v>201</v>
      </c>
      <c r="C190" s="22">
        <v>142684</v>
      </c>
      <c r="D190" s="22">
        <v>49842</v>
      </c>
      <c r="E190" s="22">
        <v>2518</v>
      </c>
      <c r="F190" s="22">
        <v>7006</v>
      </c>
      <c r="G190" s="22">
        <v>3458</v>
      </c>
      <c r="H190" s="22">
        <v>727</v>
      </c>
      <c r="I190" s="22">
        <v>2194</v>
      </c>
      <c r="J190" s="22">
        <v>409</v>
      </c>
      <c r="K190" s="22">
        <v>0</v>
      </c>
      <c r="L190" s="22">
        <v>0</v>
      </c>
      <c r="M190" s="22">
        <v>0</v>
      </c>
      <c r="N190" s="6">
        <f t="shared" si="2"/>
        <v>208838</v>
      </c>
    </row>
    <row r="191" spans="1:14" x14ac:dyDescent="0.25">
      <c r="A191" s="9">
        <v>188</v>
      </c>
      <c r="B191" s="24" t="s">
        <v>202</v>
      </c>
      <c r="C191" s="22">
        <v>369546</v>
      </c>
      <c r="D191" s="22">
        <v>70057</v>
      </c>
      <c r="E191" s="22">
        <v>6864</v>
      </c>
      <c r="F191" s="22">
        <v>15637</v>
      </c>
      <c r="G191" s="22">
        <v>17701</v>
      </c>
      <c r="H191" s="22">
        <v>2189</v>
      </c>
      <c r="I191" s="22">
        <v>12151</v>
      </c>
      <c r="J191" s="22">
        <v>913</v>
      </c>
      <c r="K191" s="22">
        <v>0</v>
      </c>
      <c r="L191" s="22">
        <v>0</v>
      </c>
      <c r="M191" s="22">
        <v>0</v>
      </c>
      <c r="N191" s="6">
        <f t="shared" si="2"/>
        <v>495058</v>
      </c>
    </row>
    <row r="192" spans="1:14" x14ac:dyDescent="0.25">
      <c r="A192" s="9">
        <v>189</v>
      </c>
      <c r="B192" s="24" t="s">
        <v>203</v>
      </c>
      <c r="C192" s="22">
        <v>164304</v>
      </c>
      <c r="D192" s="22">
        <v>56345</v>
      </c>
      <c r="E192" s="22">
        <v>3344</v>
      </c>
      <c r="F192" s="22">
        <v>7012</v>
      </c>
      <c r="G192" s="22">
        <v>5979</v>
      </c>
      <c r="H192" s="22">
        <v>1038</v>
      </c>
      <c r="I192" s="22">
        <v>5111</v>
      </c>
      <c r="J192" s="22">
        <v>407</v>
      </c>
      <c r="K192" s="22">
        <v>0</v>
      </c>
      <c r="L192" s="22">
        <v>0</v>
      </c>
      <c r="M192" s="22">
        <v>0</v>
      </c>
      <c r="N192" s="6">
        <f t="shared" si="2"/>
        <v>243540</v>
      </c>
    </row>
    <row r="193" spans="1:14" x14ac:dyDescent="0.25">
      <c r="A193" s="9">
        <v>190</v>
      </c>
      <c r="B193" s="24" t="s">
        <v>204</v>
      </c>
      <c r="C193" s="22">
        <v>882084</v>
      </c>
      <c r="D193" s="22">
        <v>444974</v>
      </c>
      <c r="E193" s="22">
        <v>16671</v>
      </c>
      <c r="F193" s="22">
        <v>36337</v>
      </c>
      <c r="G193" s="22">
        <v>40093</v>
      </c>
      <c r="H193" s="22">
        <v>5382</v>
      </c>
      <c r="I193" s="22">
        <v>30172</v>
      </c>
      <c r="J193" s="22">
        <v>2107</v>
      </c>
      <c r="K193" s="22">
        <v>0</v>
      </c>
      <c r="L193" s="22">
        <v>67220</v>
      </c>
      <c r="M193" s="22">
        <v>230287</v>
      </c>
      <c r="N193" s="6">
        <f t="shared" si="2"/>
        <v>1755327</v>
      </c>
    </row>
    <row r="194" spans="1:14" x14ac:dyDescent="0.25">
      <c r="A194" s="9">
        <v>191</v>
      </c>
      <c r="B194" s="24" t="s">
        <v>205</v>
      </c>
      <c r="C194" s="22">
        <v>44182</v>
      </c>
      <c r="D194" s="22">
        <v>23853</v>
      </c>
      <c r="E194" s="22">
        <v>819</v>
      </c>
      <c r="F194" s="22">
        <v>2371</v>
      </c>
      <c r="G194" s="22">
        <v>483</v>
      </c>
      <c r="H194" s="22">
        <v>216</v>
      </c>
      <c r="I194" s="22">
        <v>373</v>
      </c>
      <c r="J194" s="22">
        <v>145</v>
      </c>
      <c r="K194" s="22">
        <v>0</v>
      </c>
      <c r="L194" s="22">
        <v>1327</v>
      </c>
      <c r="M194" s="22">
        <v>0</v>
      </c>
      <c r="N194" s="6">
        <f t="shared" si="2"/>
        <v>73769</v>
      </c>
    </row>
    <row r="195" spans="1:14" x14ac:dyDescent="0.25">
      <c r="A195" s="9">
        <v>192</v>
      </c>
      <c r="B195" s="24" t="s">
        <v>206</v>
      </c>
      <c r="C195" s="22">
        <v>110690</v>
      </c>
      <c r="D195" s="22">
        <v>62295</v>
      </c>
      <c r="E195" s="22">
        <v>2015</v>
      </c>
      <c r="F195" s="22">
        <v>5118</v>
      </c>
      <c r="G195" s="22">
        <v>2303</v>
      </c>
      <c r="H195" s="22">
        <v>606</v>
      </c>
      <c r="I195" s="22">
        <v>2189</v>
      </c>
      <c r="J195" s="22">
        <v>315</v>
      </c>
      <c r="K195" s="22">
        <v>0</v>
      </c>
      <c r="L195" s="22">
        <v>1548</v>
      </c>
      <c r="M195" s="22">
        <v>0</v>
      </c>
      <c r="N195" s="6">
        <f t="shared" si="2"/>
        <v>187079</v>
      </c>
    </row>
    <row r="196" spans="1:14" x14ac:dyDescent="0.25">
      <c r="A196" s="9">
        <v>193</v>
      </c>
      <c r="B196" s="24" t="s">
        <v>207</v>
      </c>
      <c r="C196" s="22">
        <v>142236</v>
      </c>
      <c r="D196" s="22">
        <v>50842</v>
      </c>
      <c r="E196" s="22">
        <v>2945</v>
      </c>
      <c r="F196" s="22">
        <v>5900</v>
      </c>
      <c r="G196" s="22">
        <v>4559</v>
      </c>
      <c r="H196" s="22">
        <v>925</v>
      </c>
      <c r="I196" s="22">
        <v>4751</v>
      </c>
      <c r="J196" s="22">
        <v>351</v>
      </c>
      <c r="K196" s="22">
        <v>0</v>
      </c>
      <c r="L196" s="22">
        <v>7939</v>
      </c>
      <c r="M196" s="22">
        <v>0</v>
      </c>
      <c r="N196" s="6">
        <f t="shared" si="2"/>
        <v>220448</v>
      </c>
    </row>
    <row r="197" spans="1:14" x14ac:dyDescent="0.25">
      <c r="A197" s="9">
        <v>194</v>
      </c>
      <c r="B197" s="24" t="s">
        <v>208</v>
      </c>
      <c r="C197" s="22">
        <v>147966</v>
      </c>
      <c r="D197" s="22">
        <v>76572</v>
      </c>
      <c r="E197" s="22">
        <v>2506</v>
      </c>
      <c r="F197" s="22">
        <v>6420</v>
      </c>
      <c r="G197" s="22">
        <v>2330</v>
      </c>
      <c r="H197" s="22">
        <v>802</v>
      </c>
      <c r="I197" s="22">
        <v>2483</v>
      </c>
      <c r="J197" s="22">
        <v>420</v>
      </c>
      <c r="K197" s="22">
        <v>0</v>
      </c>
      <c r="L197" s="22">
        <v>0</v>
      </c>
      <c r="M197" s="22">
        <v>0</v>
      </c>
      <c r="N197" s="6">
        <f t="shared" ref="N197:N260" si="3">SUM(C197:M197)</f>
        <v>239499</v>
      </c>
    </row>
    <row r="198" spans="1:14" x14ac:dyDescent="0.25">
      <c r="A198" s="9">
        <v>195</v>
      </c>
      <c r="B198" s="24" t="s">
        <v>209</v>
      </c>
      <c r="C198" s="22">
        <v>148132</v>
      </c>
      <c r="D198" s="22">
        <v>65188</v>
      </c>
      <c r="E198" s="22">
        <v>2531</v>
      </c>
      <c r="F198" s="22">
        <v>7267</v>
      </c>
      <c r="G198" s="22">
        <v>1989</v>
      </c>
      <c r="H198" s="22">
        <v>733</v>
      </c>
      <c r="I198" s="22">
        <v>1509</v>
      </c>
      <c r="J198" s="22">
        <v>470</v>
      </c>
      <c r="K198" s="22">
        <v>0</v>
      </c>
      <c r="L198" s="22">
        <v>0</v>
      </c>
      <c r="M198" s="22">
        <v>0</v>
      </c>
      <c r="N198" s="6">
        <f t="shared" si="3"/>
        <v>227819</v>
      </c>
    </row>
    <row r="199" spans="1:14" x14ac:dyDescent="0.25">
      <c r="A199" s="9">
        <v>196</v>
      </c>
      <c r="B199" s="24" t="s">
        <v>210</v>
      </c>
      <c r="C199" s="22">
        <v>68942</v>
      </c>
      <c r="D199" s="22">
        <v>39559</v>
      </c>
      <c r="E199" s="22">
        <v>1278</v>
      </c>
      <c r="F199" s="22">
        <v>3669</v>
      </c>
      <c r="G199" s="22">
        <v>656</v>
      </c>
      <c r="H199" s="22">
        <v>341</v>
      </c>
      <c r="I199" s="22">
        <v>585</v>
      </c>
      <c r="J199" s="22">
        <v>212</v>
      </c>
      <c r="K199" s="22">
        <v>0</v>
      </c>
      <c r="L199" s="22">
        <v>0</v>
      </c>
      <c r="M199" s="22">
        <v>0</v>
      </c>
      <c r="N199" s="6">
        <f t="shared" si="3"/>
        <v>115242</v>
      </c>
    </row>
    <row r="200" spans="1:14" x14ac:dyDescent="0.25">
      <c r="A200" s="9">
        <v>197</v>
      </c>
      <c r="B200" s="24" t="s">
        <v>211</v>
      </c>
      <c r="C200" s="22">
        <v>253068</v>
      </c>
      <c r="D200" s="22">
        <v>141210</v>
      </c>
      <c r="E200" s="22">
        <v>4543</v>
      </c>
      <c r="F200" s="22">
        <v>10898</v>
      </c>
      <c r="G200" s="22">
        <v>5685</v>
      </c>
      <c r="H200" s="22">
        <v>1444</v>
      </c>
      <c r="I200" s="22">
        <v>5544</v>
      </c>
      <c r="J200" s="22">
        <v>646</v>
      </c>
      <c r="K200" s="22">
        <v>0</v>
      </c>
      <c r="L200" s="22">
        <v>0</v>
      </c>
      <c r="M200" s="22">
        <v>0</v>
      </c>
      <c r="N200" s="6">
        <f t="shared" si="3"/>
        <v>423038</v>
      </c>
    </row>
    <row r="201" spans="1:14" x14ac:dyDescent="0.25">
      <c r="A201" s="9">
        <v>198</v>
      </c>
      <c r="B201" s="24" t="s">
        <v>212</v>
      </c>
      <c r="C201" s="22">
        <v>1171724</v>
      </c>
      <c r="D201" s="22">
        <v>835206</v>
      </c>
      <c r="E201" s="22">
        <v>21742</v>
      </c>
      <c r="F201" s="22">
        <v>46982</v>
      </c>
      <c r="G201" s="22">
        <v>55473</v>
      </c>
      <c r="H201" s="22">
        <v>7172</v>
      </c>
      <c r="I201" s="22">
        <v>40598</v>
      </c>
      <c r="J201" s="22">
        <v>2650</v>
      </c>
      <c r="K201" s="22">
        <v>0</v>
      </c>
      <c r="L201" s="22">
        <v>220740</v>
      </c>
      <c r="M201" s="22">
        <v>0</v>
      </c>
      <c r="N201" s="6">
        <f t="shared" si="3"/>
        <v>2402287</v>
      </c>
    </row>
    <row r="202" spans="1:14" x14ac:dyDescent="0.25">
      <c r="A202" s="9">
        <v>199</v>
      </c>
      <c r="B202" s="24" t="s">
        <v>213</v>
      </c>
      <c r="C202" s="22">
        <v>86466</v>
      </c>
      <c r="D202" s="22">
        <v>42538</v>
      </c>
      <c r="E202" s="22">
        <v>1550</v>
      </c>
      <c r="F202" s="22">
        <v>4609</v>
      </c>
      <c r="G202" s="22">
        <v>918</v>
      </c>
      <c r="H202" s="22">
        <v>414</v>
      </c>
      <c r="I202" s="22">
        <v>615</v>
      </c>
      <c r="J202" s="22">
        <v>264</v>
      </c>
      <c r="K202" s="22">
        <v>0</v>
      </c>
      <c r="L202" s="22">
        <v>0</v>
      </c>
      <c r="M202" s="22">
        <v>0</v>
      </c>
      <c r="N202" s="6">
        <f t="shared" si="3"/>
        <v>137374</v>
      </c>
    </row>
    <row r="203" spans="1:14" x14ac:dyDescent="0.25">
      <c r="A203" s="9">
        <v>200</v>
      </c>
      <c r="B203" s="24" t="s">
        <v>214</v>
      </c>
      <c r="C203" s="22">
        <v>202072</v>
      </c>
      <c r="D203" s="22">
        <v>57662</v>
      </c>
      <c r="E203" s="22">
        <v>3682</v>
      </c>
      <c r="F203" s="22">
        <v>9479</v>
      </c>
      <c r="G203" s="22">
        <v>6739</v>
      </c>
      <c r="H203" s="22">
        <v>1097</v>
      </c>
      <c r="I203" s="22">
        <v>4548</v>
      </c>
      <c r="J203" s="22">
        <v>551</v>
      </c>
      <c r="K203" s="22">
        <v>0</v>
      </c>
      <c r="L203" s="22">
        <v>0</v>
      </c>
      <c r="M203" s="22">
        <v>0</v>
      </c>
      <c r="N203" s="6">
        <f t="shared" si="3"/>
        <v>285830</v>
      </c>
    </row>
    <row r="204" spans="1:14" x14ac:dyDescent="0.25">
      <c r="A204" s="9">
        <v>201</v>
      </c>
      <c r="B204" s="24" t="s">
        <v>215</v>
      </c>
      <c r="C204" s="22">
        <v>118406</v>
      </c>
      <c r="D204" s="22">
        <v>37977</v>
      </c>
      <c r="E204" s="22">
        <v>2175</v>
      </c>
      <c r="F204" s="22">
        <v>5782</v>
      </c>
      <c r="G204" s="22">
        <v>3381</v>
      </c>
      <c r="H204" s="22">
        <v>626</v>
      </c>
      <c r="I204" s="22">
        <v>2282</v>
      </c>
      <c r="J204" s="22">
        <v>335</v>
      </c>
      <c r="K204" s="22">
        <v>0</v>
      </c>
      <c r="L204" s="22">
        <v>10926</v>
      </c>
      <c r="M204" s="22">
        <v>0</v>
      </c>
      <c r="N204" s="6">
        <f t="shared" si="3"/>
        <v>181890</v>
      </c>
    </row>
    <row r="205" spans="1:14" x14ac:dyDescent="0.25">
      <c r="A205" s="9">
        <v>202</v>
      </c>
      <c r="B205" s="24" t="s">
        <v>216</v>
      </c>
      <c r="C205" s="22">
        <v>228920</v>
      </c>
      <c r="D205" s="22">
        <v>94104</v>
      </c>
      <c r="E205" s="22">
        <v>4117</v>
      </c>
      <c r="F205" s="22">
        <v>10229</v>
      </c>
      <c r="G205" s="22">
        <v>8320</v>
      </c>
      <c r="H205" s="22">
        <v>1276</v>
      </c>
      <c r="I205" s="22">
        <v>5812</v>
      </c>
      <c r="J205" s="22">
        <v>582</v>
      </c>
      <c r="K205" s="22">
        <v>0</v>
      </c>
      <c r="L205" s="22">
        <v>0</v>
      </c>
      <c r="M205" s="22">
        <v>0</v>
      </c>
      <c r="N205" s="6">
        <f t="shared" si="3"/>
        <v>353360</v>
      </c>
    </row>
    <row r="206" spans="1:14" x14ac:dyDescent="0.25">
      <c r="A206" s="9">
        <v>203</v>
      </c>
      <c r="B206" s="24" t="s">
        <v>217</v>
      </c>
      <c r="C206" s="22">
        <v>193866</v>
      </c>
      <c r="D206" s="22">
        <v>63009</v>
      </c>
      <c r="E206" s="22">
        <v>3590</v>
      </c>
      <c r="F206" s="22">
        <v>9227</v>
      </c>
      <c r="G206" s="22">
        <v>6563</v>
      </c>
      <c r="H206" s="22">
        <v>1054</v>
      </c>
      <c r="I206" s="22">
        <v>4333</v>
      </c>
      <c r="J206" s="22">
        <v>539</v>
      </c>
      <c r="K206" s="22">
        <v>0</v>
      </c>
      <c r="L206" s="22">
        <v>0</v>
      </c>
      <c r="M206" s="22">
        <v>0</v>
      </c>
      <c r="N206" s="6">
        <f t="shared" si="3"/>
        <v>282181</v>
      </c>
    </row>
    <row r="207" spans="1:14" x14ac:dyDescent="0.25">
      <c r="A207" s="9">
        <v>204</v>
      </c>
      <c r="B207" s="24" t="s">
        <v>218</v>
      </c>
      <c r="C207" s="22">
        <v>79334</v>
      </c>
      <c r="D207" s="22">
        <v>38133</v>
      </c>
      <c r="E207" s="22">
        <v>1605</v>
      </c>
      <c r="F207" s="22">
        <v>3519</v>
      </c>
      <c r="G207" s="22">
        <v>1059</v>
      </c>
      <c r="H207" s="22">
        <v>487</v>
      </c>
      <c r="I207" s="22">
        <v>1723</v>
      </c>
      <c r="J207" s="22">
        <v>198</v>
      </c>
      <c r="K207" s="22">
        <v>0</v>
      </c>
      <c r="L207" s="22">
        <v>0</v>
      </c>
      <c r="M207" s="22">
        <v>0</v>
      </c>
      <c r="N207" s="6">
        <f t="shared" si="3"/>
        <v>126058</v>
      </c>
    </row>
    <row r="208" spans="1:14" x14ac:dyDescent="0.25">
      <c r="A208" s="9">
        <v>205</v>
      </c>
      <c r="B208" s="24" t="s">
        <v>219</v>
      </c>
      <c r="C208" s="22">
        <v>713952</v>
      </c>
      <c r="D208" s="22">
        <v>373467</v>
      </c>
      <c r="E208" s="22">
        <v>13044</v>
      </c>
      <c r="F208" s="22">
        <v>31310</v>
      </c>
      <c r="G208" s="22">
        <v>31519</v>
      </c>
      <c r="H208" s="22">
        <v>4155</v>
      </c>
      <c r="I208" s="22">
        <v>21230</v>
      </c>
      <c r="J208" s="22">
        <v>1794</v>
      </c>
      <c r="K208" s="22">
        <v>0</v>
      </c>
      <c r="L208" s="22">
        <v>0</v>
      </c>
      <c r="M208" s="22">
        <v>37167</v>
      </c>
      <c r="N208" s="6">
        <f t="shared" si="3"/>
        <v>1227638</v>
      </c>
    </row>
    <row r="209" spans="1:14" x14ac:dyDescent="0.25">
      <c r="A209" s="9">
        <v>206</v>
      </c>
      <c r="B209" s="24" t="s">
        <v>220</v>
      </c>
      <c r="C209" s="22">
        <v>125540</v>
      </c>
      <c r="D209" s="22">
        <v>65855</v>
      </c>
      <c r="E209" s="22">
        <v>2339</v>
      </c>
      <c r="F209" s="22">
        <v>5847</v>
      </c>
      <c r="G209" s="22">
        <v>4164</v>
      </c>
      <c r="H209" s="22">
        <v>696</v>
      </c>
      <c r="I209" s="22">
        <v>3027</v>
      </c>
      <c r="J209" s="22">
        <v>360</v>
      </c>
      <c r="K209" s="22">
        <v>0</v>
      </c>
      <c r="L209" s="22">
        <v>0</v>
      </c>
      <c r="M209" s="22">
        <v>0</v>
      </c>
      <c r="N209" s="6">
        <f t="shared" si="3"/>
        <v>207828</v>
      </c>
    </row>
    <row r="210" spans="1:14" x14ac:dyDescent="0.25">
      <c r="A210" s="9">
        <v>207</v>
      </c>
      <c r="B210" s="24" t="s">
        <v>221</v>
      </c>
      <c r="C210" s="22">
        <v>754268</v>
      </c>
      <c r="D210" s="22">
        <v>197875</v>
      </c>
      <c r="E210" s="22">
        <v>13949</v>
      </c>
      <c r="F210" s="22">
        <v>31295</v>
      </c>
      <c r="G210" s="22">
        <v>35166</v>
      </c>
      <c r="H210" s="22">
        <v>4507</v>
      </c>
      <c r="I210" s="22">
        <v>24838</v>
      </c>
      <c r="J210" s="22">
        <v>1860</v>
      </c>
      <c r="K210" s="22">
        <v>0</v>
      </c>
      <c r="L210" s="22">
        <v>0</v>
      </c>
      <c r="M210" s="22">
        <v>33820</v>
      </c>
      <c r="N210" s="6">
        <f t="shared" si="3"/>
        <v>1097578</v>
      </c>
    </row>
    <row r="211" spans="1:14" x14ac:dyDescent="0.25">
      <c r="A211" s="9">
        <v>208</v>
      </c>
      <c r="B211" s="24" t="s">
        <v>222</v>
      </c>
      <c r="C211" s="22">
        <v>356578</v>
      </c>
      <c r="D211" s="22">
        <v>129612</v>
      </c>
      <c r="E211" s="22">
        <v>6481</v>
      </c>
      <c r="F211" s="22">
        <v>16365</v>
      </c>
      <c r="G211" s="22">
        <v>12775</v>
      </c>
      <c r="H211" s="22">
        <v>1964</v>
      </c>
      <c r="I211" s="22">
        <v>8620</v>
      </c>
      <c r="J211" s="22">
        <v>953</v>
      </c>
      <c r="K211" s="22">
        <v>0</v>
      </c>
      <c r="L211" s="22">
        <v>0</v>
      </c>
      <c r="M211" s="22">
        <v>0</v>
      </c>
      <c r="N211" s="6">
        <f t="shared" si="3"/>
        <v>533348</v>
      </c>
    </row>
    <row r="212" spans="1:14" x14ac:dyDescent="0.25">
      <c r="A212" s="9">
        <v>209</v>
      </c>
      <c r="B212" s="24" t="s">
        <v>223</v>
      </c>
      <c r="C212" s="22">
        <v>113156</v>
      </c>
      <c r="D212" s="22">
        <v>64522</v>
      </c>
      <c r="E212" s="22">
        <v>2088</v>
      </c>
      <c r="F212" s="22">
        <v>5847</v>
      </c>
      <c r="G212" s="22">
        <v>1149</v>
      </c>
      <c r="H212" s="22">
        <v>571</v>
      </c>
      <c r="I212" s="22">
        <v>1066</v>
      </c>
      <c r="J212" s="22">
        <v>340</v>
      </c>
      <c r="K212" s="22">
        <v>0</v>
      </c>
      <c r="L212" s="22">
        <v>6896</v>
      </c>
      <c r="M212" s="22">
        <v>0</v>
      </c>
      <c r="N212" s="6">
        <f t="shared" si="3"/>
        <v>195635</v>
      </c>
    </row>
    <row r="213" spans="1:14" x14ac:dyDescent="0.25">
      <c r="A213" s="9">
        <v>210</v>
      </c>
      <c r="B213" s="24" t="s">
        <v>224</v>
      </c>
      <c r="C213" s="22">
        <v>323204</v>
      </c>
      <c r="D213" s="22">
        <v>61881</v>
      </c>
      <c r="E213" s="22">
        <v>6298</v>
      </c>
      <c r="F213" s="22">
        <v>13789</v>
      </c>
      <c r="G213" s="22">
        <v>10208</v>
      </c>
      <c r="H213" s="22">
        <v>1975</v>
      </c>
      <c r="I213" s="22">
        <v>9271</v>
      </c>
      <c r="J213" s="22">
        <v>796</v>
      </c>
      <c r="K213" s="22">
        <v>0</v>
      </c>
      <c r="L213" s="22">
        <v>0</v>
      </c>
      <c r="M213" s="22">
        <v>0</v>
      </c>
      <c r="N213" s="6">
        <f t="shared" si="3"/>
        <v>427422</v>
      </c>
    </row>
    <row r="214" spans="1:14" x14ac:dyDescent="0.25">
      <c r="A214" s="9">
        <v>211</v>
      </c>
      <c r="B214" s="24" t="s">
        <v>225</v>
      </c>
      <c r="C214" s="22">
        <v>173962</v>
      </c>
      <c r="D214" s="22">
        <v>67082</v>
      </c>
      <c r="E214" s="22">
        <v>3144</v>
      </c>
      <c r="F214" s="22">
        <v>8025</v>
      </c>
      <c r="G214" s="22">
        <v>6586</v>
      </c>
      <c r="H214" s="22">
        <v>950</v>
      </c>
      <c r="I214" s="22">
        <v>4155</v>
      </c>
      <c r="J214" s="22">
        <v>461</v>
      </c>
      <c r="K214" s="22">
        <v>0</v>
      </c>
      <c r="L214" s="22">
        <v>9626</v>
      </c>
      <c r="M214" s="22">
        <v>0</v>
      </c>
      <c r="N214" s="6">
        <f t="shared" si="3"/>
        <v>273991</v>
      </c>
    </row>
    <row r="215" spans="1:14" x14ac:dyDescent="0.25">
      <c r="A215" s="9">
        <v>212</v>
      </c>
      <c r="B215" s="24" t="s">
        <v>226</v>
      </c>
      <c r="C215" s="22">
        <v>179532</v>
      </c>
      <c r="D215" s="22">
        <v>54353</v>
      </c>
      <c r="E215" s="22">
        <v>3327</v>
      </c>
      <c r="F215" s="22">
        <v>8679</v>
      </c>
      <c r="G215" s="22">
        <v>5987</v>
      </c>
      <c r="H215" s="22">
        <v>964</v>
      </c>
      <c r="I215" s="22">
        <v>3782</v>
      </c>
      <c r="J215" s="22">
        <v>505</v>
      </c>
      <c r="K215" s="22">
        <v>0</v>
      </c>
      <c r="L215" s="22">
        <v>0</v>
      </c>
      <c r="M215" s="22">
        <v>0</v>
      </c>
      <c r="N215" s="6">
        <f t="shared" si="3"/>
        <v>257129</v>
      </c>
    </row>
    <row r="216" spans="1:14" x14ac:dyDescent="0.25">
      <c r="A216" s="9">
        <v>213</v>
      </c>
      <c r="B216" s="24" t="s">
        <v>227</v>
      </c>
      <c r="C216" s="22">
        <v>229308</v>
      </c>
      <c r="D216" s="22">
        <v>89237</v>
      </c>
      <c r="E216" s="22">
        <v>3797</v>
      </c>
      <c r="F216" s="22">
        <v>10071</v>
      </c>
      <c r="G216" s="22">
        <v>7638</v>
      </c>
      <c r="H216" s="22">
        <v>1216</v>
      </c>
      <c r="I216" s="22">
        <v>5110</v>
      </c>
      <c r="J216" s="22">
        <v>556</v>
      </c>
      <c r="K216" s="22">
        <v>0</v>
      </c>
      <c r="L216" s="22">
        <v>16195</v>
      </c>
      <c r="M216" s="22">
        <v>0</v>
      </c>
      <c r="N216" s="6">
        <f t="shared" si="3"/>
        <v>363128</v>
      </c>
    </row>
    <row r="217" spans="1:14" x14ac:dyDescent="0.25">
      <c r="A217" s="9">
        <v>214</v>
      </c>
      <c r="B217" s="24" t="s">
        <v>228</v>
      </c>
      <c r="C217" s="22">
        <v>148066</v>
      </c>
      <c r="D217" s="22">
        <v>59595</v>
      </c>
      <c r="E217" s="22">
        <v>2683</v>
      </c>
      <c r="F217" s="22">
        <v>7119</v>
      </c>
      <c r="G217" s="22">
        <v>3803</v>
      </c>
      <c r="H217" s="22">
        <v>784</v>
      </c>
      <c r="I217" s="22">
        <v>2659</v>
      </c>
      <c r="J217" s="22">
        <v>421</v>
      </c>
      <c r="K217" s="22">
        <v>0</v>
      </c>
      <c r="L217" s="22">
        <v>0</v>
      </c>
      <c r="M217" s="22">
        <v>0</v>
      </c>
      <c r="N217" s="6">
        <f t="shared" si="3"/>
        <v>225130</v>
      </c>
    </row>
    <row r="218" spans="1:14" x14ac:dyDescent="0.25">
      <c r="A218" s="9">
        <v>215</v>
      </c>
      <c r="B218" s="24" t="s">
        <v>229</v>
      </c>
      <c r="C218" s="22">
        <v>77336</v>
      </c>
      <c r="D218" s="22">
        <v>51567</v>
      </c>
      <c r="E218" s="22">
        <v>1329</v>
      </c>
      <c r="F218" s="22">
        <v>3524</v>
      </c>
      <c r="G218" s="22">
        <v>1398</v>
      </c>
      <c r="H218" s="22">
        <v>409</v>
      </c>
      <c r="I218" s="22">
        <v>1298</v>
      </c>
      <c r="J218" s="22">
        <v>218</v>
      </c>
      <c r="K218" s="22">
        <v>0</v>
      </c>
      <c r="L218" s="22" t="s">
        <v>594</v>
      </c>
      <c r="M218" s="22">
        <v>0</v>
      </c>
      <c r="N218" s="6">
        <f t="shared" si="3"/>
        <v>137079</v>
      </c>
    </row>
    <row r="219" spans="1:14" x14ac:dyDescent="0.25">
      <c r="A219" s="9">
        <v>216</v>
      </c>
      <c r="B219" s="24" t="s">
        <v>230</v>
      </c>
      <c r="C219" s="22">
        <v>119912</v>
      </c>
      <c r="D219" s="22">
        <v>70702</v>
      </c>
      <c r="E219" s="22">
        <v>2147</v>
      </c>
      <c r="F219" s="22">
        <v>6008</v>
      </c>
      <c r="G219" s="22">
        <v>2110</v>
      </c>
      <c r="H219" s="22">
        <v>608</v>
      </c>
      <c r="I219" s="22">
        <v>1602</v>
      </c>
      <c r="J219" s="22">
        <v>343</v>
      </c>
      <c r="K219" s="22">
        <v>0</v>
      </c>
      <c r="L219" s="22">
        <v>7078</v>
      </c>
      <c r="M219" s="22">
        <v>0</v>
      </c>
      <c r="N219" s="6">
        <f t="shared" si="3"/>
        <v>210510</v>
      </c>
    </row>
    <row r="220" spans="1:14" x14ac:dyDescent="0.25">
      <c r="A220" s="11">
        <v>217</v>
      </c>
      <c r="B220" s="24" t="s">
        <v>231</v>
      </c>
      <c r="C220" s="22">
        <v>213088</v>
      </c>
      <c r="D220" s="22">
        <v>59024</v>
      </c>
      <c r="E220" s="22">
        <v>3802</v>
      </c>
      <c r="F220" s="22">
        <v>9950</v>
      </c>
      <c r="G220" s="22">
        <v>6605</v>
      </c>
      <c r="H220" s="22">
        <v>1140</v>
      </c>
      <c r="I220" s="22">
        <v>4258</v>
      </c>
      <c r="J220" s="22">
        <v>602</v>
      </c>
      <c r="K220" s="22">
        <v>0</v>
      </c>
      <c r="L220" s="22">
        <v>0</v>
      </c>
      <c r="M220" s="22">
        <v>0</v>
      </c>
      <c r="N220" s="6">
        <f t="shared" si="3"/>
        <v>298469</v>
      </c>
    </row>
    <row r="221" spans="1:14" x14ac:dyDescent="0.25">
      <c r="A221" s="9">
        <v>218</v>
      </c>
      <c r="B221" s="24" t="s">
        <v>232</v>
      </c>
      <c r="C221" s="22">
        <v>88984</v>
      </c>
      <c r="D221" s="22">
        <v>51777</v>
      </c>
      <c r="E221" s="22">
        <v>1604</v>
      </c>
      <c r="F221" s="22">
        <v>4746</v>
      </c>
      <c r="G221" s="22">
        <v>982</v>
      </c>
      <c r="H221" s="22">
        <v>427</v>
      </c>
      <c r="I221" s="22">
        <v>673</v>
      </c>
      <c r="J221" s="22">
        <v>274</v>
      </c>
      <c r="K221" s="22">
        <v>0</v>
      </c>
      <c r="L221" s="22">
        <v>0</v>
      </c>
      <c r="M221" s="22">
        <v>0</v>
      </c>
      <c r="N221" s="6">
        <f t="shared" si="3"/>
        <v>149467</v>
      </c>
    </row>
    <row r="222" spans="1:14" x14ac:dyDescent="0.25">
      <c r="A222" s="9">
        <v>219</v>
      </c>
      <c r="B222" s="24" t="s">
        <v>233</v>
      </c>
      <c r="C222" s="22">
        <v>177122</v>
      </c>
      <c r="D222" s="22">
        <v>97556</v>
      </c>
      <c r="E222" s="22">
        <v>3294</v>
      </c>
      <c r="F222" s="22">
        <v>8611</v>
      </c>
      <c r="G222" s="22">
        <v>4811</v>
      </c>
      <c r="H222" s="22">
        <v>950</v>
      </c>
      <c r="I222" s="22">
        <v>3417</v>
      </c>
      <c r="J222" s="22">
        <v>510</v>
      </c>
      <c r="K222" s="22">
        <v>0</v>
      </c>
      <c r="L222" s="22">
        <v>30005</v>
      </c>
      <c r="M222" s="22">
        <v>0</v>
      </c>
      <c r="N222" s="6">
        <f t="shared" si="3"/>
        <v>326276</v>
      </c>
    </row>
    <row r="223" spans="1:14" x14ac:dyDescent="0.25">
      <c r="A223" s="9">
        <v>220</v>
      </c>
      <c r="B223" s="24" t="s">
        <v>234</v>
      </c>
      <c r="C223" s="22">
        <v>185638</v>
      </c>
      <c r="D223" s="22">
        <v>107485</v>
      </c>
      <c r="E223" s="22">
        <v>3462</v>
      </c>
      <c r="F223" s="22">
        <v>8535</v>
      </c>
      <c r="G223" s="22">
        <v>4667</v>
      </c>
      <c r="H223" s="22">
        <v>1042</v>
      </c>
      <c r="I223" s="22">
        <v>3995</v>
      </c>
      <c r="J223" s="22">
        <v>506</v>
      </c>
      <c r="K223" s="22">
        <v>0</v>
      </c>
      <c r="L223" s="22">
        <v>0</v>
      </c>
      <c r="M223" s="22">
        <v>0</v>
      </c>
      <c r="N223" s="6">
        <f t="shared" si="3"/>
        <v>315330</v>
      </c>
    </row>
    <row r="224" spans="1:14" x14ac:dyDescent="0.25">
      <c r="A224" s="9">
        <v>221</v>
      </c>
      <c r="B224" s="24" t="s">
        <v>235</v>
      </c>
      <c r="C224" s="22">
        <v>96364</v>
      </c>
      <c r="D224" s="22">
        <v>70618</v>
      </c>
      <c r="E224" s="22">
        <v>1759</v>
      </c>
      <c r="F224" s="22">
        <v>4630</v>
      </c>
      <c r="G224" s="22">
        <v>2523</v>
      </c>
      <c r="H224" s="22">
        <v>514</v>
      </c>
      <c r="I224" s="22">
        <v>1885</v>
      </c>
      <c r="J224" s="22">
        <v>266</v>
      </c>
      <c r="K224" s="22">
        <v>0</v>
      </c>
      <c r="L224" s="22">
        <v>2330</v>
      </c>
      <c r="M224" s="22">
        <v>0</v>
      </c>
      <c r="N224" s="6">
        <f t="shared" si="3"/>
        <v>180889</v>
      </c>
    </row>
    <row r="225" spans="1:14" x14ac:dyDescent="0.25">
      <c r="A225" s="9">
        <v>222</v>
      </c>
      <c r="B225" s="24" t="s">
        <v>236</v>
      </c>
      <c r="C225" s="22">
        <v>109896</v>
      </c>
      <c r="D225" s="22">
        <v>55325</v>
      </c>
      <c r="E225" s="22">
        <v>1979</v>
      </c>
      <c r="F225" s="22">
        <v>5367</v>
      </c>
      <c r="G225" s="22">
        <v>2370</v>
      </c>
      <c r="H225" s="22">
        <v>572</v>
      </c>
      <c r="I225" s="22">
        <v>1820</v>
      </c>
      <c r="J225" s="22">
        <v>309</v>
      </c>
      <c r="K225" s="22">
        <v>0</v>
      </c>
      <c r="L225" s="22">
        <v>0</v>
      </c>
      <c r="M225" s="22">
        <v>0</v>
      </c>
      <c r="N225" s="6">
        <f t="shared" si="3"/>
        <v>177638</v>
      </c>
    </row>
    <row r="226" spans="1:14" x14ac:dyDescent="0.25">
      <c r="A226" s="9">
        <v>223</v>
      </c>
      <c r="B226" s="24" t="s">
        <v>237</v>
      </c>
      <c r="C226" s="22">
        <v>79600</v>
      </c>
      <c r="D226" s="22">
        <v>73502</v>
      </c>
      <c r="E226" s="22">
        <v>1439</v>
      </c>
      <c r="F226" s="22">
        <v>4194</v>
      </c>
      <c r="G226" s="22">
        <v>676</v>
      </c>
      <c r="H226" s="22">
        <v>388</v>
      </c>
      <c r="I226" s="22">
        <v>627</v>
      </c>
      <c r="J226" s="22">
        <v>241</v>
      </c>
      <c r="K226" s="22">
        <v>0</v>
      </c>
      <c r="L226" s="22">
        <v>9422</v>
      </c>
      <c r="M226" s="22">
        <v>0</v>
      </c>
      <c r="N226" s="6">
        <f t="shared" si="3"/>
        <v>170089</v>
      </c>
    </row>
    <row r="227" spans="1:14" x14ac:dyDescent="0.25">
      <c r="A227" s="9">
        <v>224</v>
      </c>
      <c r="B227" s="24" t="s">
        <v>238</v>
      </c>
      <c r="C227" s="22">
        <v>63392</v>
      </c>
      <c r="D227" s="22">
        <v>38053</v>
      </c>
      <c r="E227" s="22">
        <v>1192</v>
      </c>
      <c r="F227" s="22">
        <v>3196</v>
      </c>
      <c r="G227" s="22">
        <v>1024</v>
      </c>
      <c r="H227" s="22">
        <v>333</v>
      </c>
      <c r="I227" s="22">
        <v>927</v>
      </c>
      <c r="J227" s="22">
        <v>184</v>
      </c>
      <c r="K227" s="22">
        <v>0</v>
      </c>
      <c r="L227" s="22">
        <v>0</v>
      </c>
      <c r="M227" s="22">
        <v>0</v>
      </c>
      <c r="N227" s="6">
        <f t="shared" si="3"/>
        <v>108301</v>
      </c>
    </row>
    <row r="228" spans="1:14" x14ac:dyDescent="0.25">
      <c r="A228" s="9">
        <v>225</v>
      </c>
      <c r="B228" s="24" t="s">
        <v>239</v>
      </c>
      <c r="C228" s="22">
        <v>269814</v>
      </c>
      <c r="D228" s="22">
        <v>62250</v>
      </c>
      <c r="E228" s="22">
        <v>4927</v>
      </c>
      <c r="F228" s="22">
        <v>12210</v>
      </c>
      <c r="G228" s="22">
        <v>11226</v>
      </c>
      <c r="H228" s="22">
        <v>1507</v>
      </c>
      <c r="I228" s="22">
        <v>7182</v>
      </c>
      <c r="J228" s="22">
        <v>711</v>
      </c>
      <c r="K228" s="22">
        <v>0</v>
      </c>
      <c r="L228" s="22">
        <v>0</v>
      </c>
      <c r="M228" s="22">
        <v>0</v>
      </c>
      <c r="N228" s="6">
        <f t="shared" si="3"/>
        <v>369827</v>
      </c>
    </row>
    <row r="229" spans="1:14" x14ac:dyDescent="0.25">
      <c r="A229" s="9">
        <v>226</v>
      </c>
      <c r="B229" s="24" t="s">
        <v>240</v>
      </c>
      <c r="C229" s="22">
        <v>150528</v>
      </c>
      <c r="D229" s="22">
        <v>120538</v>
      </c>
      <c r="E229" s="22">
        <v>2750</v>
      </c>
      <c r="F229" s="22">
        <v>6602</v>
      </c>
      <c r="G229" s="22">
        <v>5117</v>
      </c>
      <c r="H229" s="22">
        <v>860</v>
      </c>
      <c r="I229" s="22">
        <v>3999</v>
      </c>
      <c r="J229" s="22">
        <v>370</v>
      </c>
      <c r="K229" s="22">
        <v>0</v>
      </c>
      <c r="L229" s="22">
        <v>13683</v>
      </c>
      <c r="M229" s="22">
        <v>0</v>
      </c>
      <c r="N229" s="6">
        <f t="shared" si="3"/>
        <v>304447</v>
      </c>
    </row>
    <row r="230" spans="1:14" x14ac:dyDescent="0.25">
      <c r="A230" s="9">
        <v>227</v>
      </c>
      <c r="B230" s="24" t="s">
        <v>241</v>
      </c>
      <c r="C230" s="22">
        <v>696062</v>
      </c>
      <c r="D230" s="22">
        <v>373481</v>
      </c>
      <c r="E230" s="22">
        <v>14113</v>
      </c>
      <c r="F230" s="22">
        <v>22946</v>
      </c>
      <c r="G230" s="22">
        <v>26735</v>
      </c>
      <c r="H230" s="22">
        <v>4987</v>
      </c>
      <c r="I230" s="22">
        <v>31498</v>
      </c>
      <c r="J230" s="22">
        <v>1390</v>
      </c>
      <c r="K230" s="22">
        <v>0</v>
      </c>
      <c r="L230" s="22">
        <v>2352</v>
      </c>
      <c r="M230" s="22">
        <v>0</v>
      </c>
      <c r="N230" s="6">
        <f t="shared" si="3"/>
        <v>1173564</v>
      </c>
    </row>
    <row r="231" spans="1:14" x14ac:dyDescent="0.25">
      <c r="A231" s="9">
        <v>228</v>
      </c>
      <c r="B231" s="24" t="s">
        <v>242</v>
      </c>
      <c r="C231" s="22">
        <v>112248</v>
      </c>
      <c r="D231" s="22">
        <v>55950</v>
      </c>
      <c r="E231" s="22">
        <v>2082</v>
      </c>
      <c r="F231" s="22">
        <v>5994</v>
      </c>
      <c r="G231" s="22">
        <v>1576</v>
      </c>
      <c r="H231" s="22">
        <v>552</v>
      </c>
      <c r="I231" s="22">
        <v>1057</v>
      </c>
      <c r="J231" s="22">
        <v>345</v>
      </c>
      <c r="K231" s="22">
        <v>0</v>
      </c>
      <c r="L231" s="22">
        <v>0</v>
      </c>
      <c r="M231" s="22">
        <v>0</v>
      </c>
      <c r="N231" s="6">
        <f t="shared" si="3"/>
        <v>179804</v>
      </c>
    </row>
    <row r="232" spans="1:14" x14ac:dyDescent="0.25">
      <c r="A232" s="9">
        <v>229</v>
      </c>
      <c r="B232" s="24" t="s">
        <v>243</v>
      </c>
      <c r="C232" s="22">
        <v>331876</v>
      </c>
      <c r="D232" s="22">
        <v>128001</v>
      </c>
      <c r="E232" s="22">
        <v>6464</v>
      </c>
      <c r="F232" s="22">
        <v>14136</v>
      </c>
      <c r="G232" s="22">
        <v>18232</v>
      </c>
      <c r="H232" s="22">
        <v>2029</v>
      </c>
      <c r="I232" s="22">
        <v>11761</v>
      </c>
      <c r="J232" s="22">
        <v>823</v>
      </c>
      <c r="K232" s="22">
        <v>0</v>
      </c>
      <c r="L232" s="22">
        <v>53111</v>
      </c>
      <c r="M232" s="22">
        <v>0</v>
      </c>
      <c r="N232" s="6">
        <f t="shared" si="3"/>
        <v>566433</v>
      </c>
    </row>
    <row r="233" spans="1:14" x14ac:dyDescent="0.25">
      <c r="A233" s="9">
        <v>230</v>
      </c>
      <c r="B233" s="24" t="s">
        <v>244</v>
      </c>
      <c r="C233" s="22">
        <v>87698</v>
      </c>
      <c r="D233" s="22">
        <v>43969</v>
      </c>
      <c r="E233" s="22">
        <v>1596</v>
      </c>
      <c r="F233" s="22">
        <v>4236</v>
      </c>
      <c r="G233" s="22">
        <v>1577</v>
      </c>
      <c r="H233" s="22">
        <v>464</v>
      </c>
      <c r="I233" s="22">
        <v>1393</v>
      </c>
      <c r="J233" s="22">
        <v>238</v>
      </c>
      <c r="K233" s="22">
        <v>0</v>
      </c>
      <c r="L233" s="22">
        <v>0</v>
      </c>
      <c r="M233" s="22">
        <v>0</v>
      </c>
      <c r="N233" s="6">
        <f t="shared" si="3"/>
        <v>141171</v>
      </c>
    </row>
    <row r="234" spans="1:14" x14ac:dyDescent="0.25">
      <c r="A234" s="9">
        <v>231</v>
      </c>
      <c r="B234" s="24" t="s">
        <v>245</v>
      </c>
      <c r="C234" s="22">
        <v>181912</v>
      </c>
      <c r="D234" s="22">
        <v>55039</v>
      </c>
      <c r="E234" s="22">
        <v>3678</v>
      </c>
      <c r="F234" s="22">
        <v>7908</v>
      </c>
      <c r="G234" s="22">
        <v>6102</v>
      </c>
      <c r="H234" s="22">
        <v>1129</v>
      </c>
      <c r="I234" s="22">
        <v>5282</v>
      </c>
      <c r="J234" s="22">
        <v>468</v>
      </c>
      <c r="K234" s="22">
        <v>0</v>
      </c>
      <c r="L234" s="22">
        <v>12059</v>
      </c>
      <c r="M234" s="22">
        <v>0</v>
      </c>
      <c r="N234" s="6">
        <f t="shared" si="3"/>
        <v>273577</v>
      </c>
    </row>
    <row r="235" spans="1:14" x14ac:dyDescent="0.25">
      <c r="A235" s="9">
        <v>232</v>
      </c>
      <c r="B235" s="24" t="s">
        <v>246</v>
      </c>
      <c r="C235" s="22">
        <v>1019136</v>
      </c>
      <c r="D235" s="22">
        <v>580662</v>
      </c>
      <c r="E235" s="22">
        <v>17657</v>
      </c>
      <c r="F235" s="22">
        <v>43768</v>
      </c>
      <c r="G235" s="22">
        <v>41419</v>
      </c>
      <c r="H235" s="22">
        <v>5677</v>
      </c>
      <c r="I235" s="22">
        <v>27526</v>
      </c>
      <c r="J235" s="22">
        <v>2479</v>
      </c>
      <c r="K235" s="22">
        <v>0</v>
      </c>
      <c r="L235" s="22">
        <v>0</v>
      </c>
      <c r="M235" s="22">
        <v>0</v>
      </c>
      <c r="N235" s="6">
        <f t="shared" si="3"/>
        <v>1738324</v>
      </c>
    </row>
    <row r="236" spans="1:14" x14ac:dyDescent="0.25">
      <c r="A236" s="9">
        <v>233</v>
      </c>
      <c r="B236" s="24" t="s">
        <v>247</v>
      </c>
      <c r="C236" s="22">
        <v>168014</v>
      </c>
      <c r="D236" s="22">
        <v>127438</v>
      </c>
      <c r="E236" s="22">
        <v>2901</v>
      </c>
      <c r="F236" s="22">
        <v>7632</v>
      </c>
      <c r="G236" s="22">
        <v>3243</v>
      </c>
      <c r="H236" s="22">
        <v>898</v>
      </c>
      <c r="I236" s="22">
        <v>2806</v>
      </c>
      <c r="J236" s="22">
        <v>406</v>
      </c>
      <c r="K236" s="22">
        <v>0</v>
      </c>
      <c r="L236" s="22">
        <v>0</v>
      </c>
      <c r="M236" s="22">
        <v>0</v>
      </c>
      <c r="N236" s="6">
        <f t="shared" si="3"/>
        <v>313338</v>
      </c>
    </row>
    <row r="237" spans="1:14" x14ac:dyDescent="0.25">
      <c r="A237" s="9">
        <v>234</v>
      </c>
      <c r="B237" s="24" t="s">
        <v>248</v>
      </c>
      <c r="C237" s="22">
        <v>327084</v>
      </c>
      <c r="D237" s="22">
        <v>68426</v>
      </c>
      <c r="E237" s="22">
        <v>5927</v>
      </c>
      <c r="F237" s="22">
        <v>14727</v>
      </c>
      <c r="G237" s="22">
        <v>14289</v>
      </c>
      <c r="H237" s="22">
        <v>1822</v>
      </c>
      <c r="I237" s="22">
        <v>8691</v>
      </c>
      <c r="J237" s="22">
        <v>859</v>
      </c>
      <c r="K237" s="22">
        <v>0</v>
      </c>
      <c r="L237" s="22">
        <v>0</v>
      </c>
      <c r="M237" s="22">
        <v>0</v>
      </c>
      <c r="N237" s="6">
        <f t="shared" si="3"/>
        <v>441825</v>
      </c>
    </row>
    <row r="238" spans="1:14" x14ac:dyDescent="0.25">
      <c r="A238" s="9">
        <v>235</v>
      </c>
      <c r="B238" s="24" t="s">
        <v>249</v>
      </c>
      <c r="C238" s="22">
        <v>229192</v>
      </c>
      <c r="D238" s="22">
        <v>128248</v>
      </c>
      <c r="E238" s="22">
        <v>4181</v>
      </c>
      <c r="F238" s="22">
        <v>10791</v>
      </c>
      <c r="G238" s="22">
        <v>7035</v>
      </c>
      <c r="H238" s="22">
        <v>1241</v>
      </c>
      <c r="I238" s="22">
        <v>4881</v>
      </c>
      <c r="J238" s="22">
        <v>616</v>
      </c>
      <c r="K238" s="22">
        <v>0</v>
      </c>
      <c r="L238" s="22">
        <v>21665</v>
      </c>
      <c r="M238" s="22">
        <v>0</v>
      </c>
      <c r="N238" s="6">
        <f t="shared" si="3"/>
        <v>407850</v>
      </c>
    </row>
    <row r="239" spans="1:14" x14ac:dyDescent="0.25">
      <c r="A239" s="9">
        <v>236</v>
      </c>
      <c r="B239" s="24" t="s">
        <v>250</v>
      </c>
      <c r="C239" s="22">
        <v>141702</v>
      </c>
      <c r="D239" s="22">
        <v>91847</v>
      </c>
      <c r="E239" s="22">
        <v>2474</v>
      </c>
      <c r="F239" s="22">
        <v>7011</v>
      </c>
      <c r="G239" s="22">
        <v>2739</v>
      </c>
      <c r="H239" s="22">
        <v>710</v>
      </c>
      <c r="I239" s="22">
        <v>1763</v>
      </c>
      <c r="J239" s="22">
        <v>429</v>
      </c>
      <c r="K239" s="22">
        <v>0</v>
      </c>
      <c r="L239" s="22">
        <v>0</v>
      </c>
      <c r="M239" s="22">
        <v>0</v>
      </c>
      <c r="N239" s="6">
        <f t="shared" si="3"/>
        <v>248675</v>
      </c>
    </row>
    <row r="240" spans="1:14" x14ac:dyDescent="0.25">
      <c r="A240" s="9">
        <v>237</v>
      </c>
      <c r="B240" s="24" t="s">
        <v>251</v>
      </c>
      <c r="C240" s="22">
        <v>128078</v>
      </c>
      <c r="D240" s="22">
        <v>67786</v>
      </c>
      <c r="E240" s="22">
        <v>2499</v>
      </c>
      <c r="F240" s="22">
        <v>6157</v>
      </c>
      <c r="G240" s="22">
        <v>2577</v>
      </c>
      <c r="H240" s="22">
        <v>720</v>
      </c>
      <c r="I240" s="22">
        <v>2505</v>
      </c>
      <c r="J240" s="22">
        <v>370</v>
      </c>
      <c r="K240" s="22">
        <v>0</v>
      </c>
      <c r="L240" s="22">
        <v>0</v>
      </c>
      <c r="M240" s="22">
        <v>0</v>
      </c>
      <c r="N240" s="6">
        <f t="shared" si="3"/>
        <v>210692</v>
      </c>
    </row>
    <row r="241" spans="1:14" x14ac:dyDescent="0.25">
      <c r="A241" s="9">
        <v>238</v>
      </c>
      <c r="B241" s="24" t="s">
        <v>252</v>
      </c>
      <c r="C241" s="22">
        <v>108064</v>
      </c>
      <c r="D241" s="22">
        <v>66947</v>
      </c>
      <c r="E241" s="22">
        <v>1999</v>
      </c>
      <c r="F241" s="22">
        <v>5609</v>
      </c>
      <c r="G241" s="22">
        <v>1660</v>
      </c>
      <c r="H241" s="22">
        <v>545</v>
      </c>
      <c r="I241" s="22">
        <v>1291</v>
      </c>
      <c r="J241" s="22">
        <v>324</v>
      </c>
      <c r="K241" s="22">
        <v>0</v>
      </c>
      <c r="L241" s="22">
        <v>0</v>
      </c>
      <c r="M241" s="22">
        <v>0</v>
      </c>
      <c r="N241" s="6">
        <f t="shared" si="3"/>
        <v>186439</v>
      </c>
    </row>
    <row r="242" spans="1:14" x14ac:dyDescent="0.25">
      <c r="A242" s="9">
        <v>239</v>
      </c>
      <c r="B242" s="24" t="s">
        <v>253</v>
      </c>
      <c r="C242" s="22">
        <v>87664</v>
      </c>
      <c r="D242" s="22">
        <v>42065</v>
      </c>
      <c r="E242" s="22">
        <v>1629</v>
      </c>
      <c r="F242" s="22">
        <v>4053</v>
      </c>
      <c r="G242" s="22">
        <v>1706</v>
      </c>
      <c r="H242" s="22">
        <v>488</v>
      </c>
      <c r="I242" s="22">
        <v>1658</v>
      </c>
      <c r="J242" s="22">
        <v>248</v>
      </c>
      <c r="K242" s="22">
        <v>0</v>
      </c>
      <c r="L242" s="22">
        <v>0</v>
      </c>
      <c r="M242" s="22">
        <v>0</v>
      </c>
      <c r="N242" s="6">
        <f t="shared" si="3"/>
        <v>139511</v>
      </c>
    </row>
    <row r="243" spans="1:14" x14ac:dyDescent="0.25">
      <c r="A243" s="9">
        <v>240</v>
      </c>
      <c r="B243" s="24" t="s">
        <v>254</v>
      </c>
      <c r="C243" s="22">
        <v>162234</v>
      </c>
      <c r="D243" s="22">
        <v>55297</v>
      </c>
      <c r="E243" s="22">
        <v>3007</v>
      </c>
      <c r="F243" s="22">
        <v>7882</v>
      </c>
      <c r="G243" s="22">
        <v>5647</v>
      </c>
      <c r="H243" s="22">
        <v>868</v>
      </c>
      <c r="I243" s="22">
        <v>3336</v>
      </c>
      <c r="J243" s="22">
        <v>456</v>
      </c>
      <c r="K243" s="22">
        <v>0</v>
      </c>
      <c r="L243" s="22">
        <v>7604</v>
      </c>
      <c r="M243" s="22">
        <v>0</v>
      </c>
      <c r="N243" s="6">
        <f t="shared" si="3"/>
        <v>246331</v>
      </c>
    </row>
    <row r="244" spans="1:14" x14ac:dyDescent="0.25">
      <c r="A244" s="9">
        <v>241</v>
      </c>
      <c r="B244" s="24" t="s">
        <v>255</v>
      </c>
      <c r="C244" s="22">
        <v>102080</v>
      </c>
      <c r="D244" s="22">
        <v>61361</v>
      </c>
      <c r="E244" s="22">
        <v>1819</v>
      </c>
      <c r="F244" s="22">
        <v>4990</v>
      </c>
      <c r="G244" s="22">
        <v>1804</v>
      </c>
      <c r="H244" s="22">
        <v>526</v>
      </c>
      <c r="I244" s="22">
        <v>1448</v>
      </c>
      <c r="J244" s="22">
        <v>289</v>
      </c>
      <c r="K244" s="22">
        <v>0</v>
      </c>
      <c r="L244" s="22">
        <v>12928</v>
      </c>
      <c r="M244" s="22">
        <v>0</v>
      </c>
      <c r="N244" s="6">
        <f t="shared" si="3"/>
        <v>187245</v>
      </c>
    </row>
    <row r="245" spans="1:14" x14ac:dyDescent="0.25">
      <c r="A245" s="9">
        <v>242</v>
      </c>
      <c r="B245" s="24" t="s">
        <v>256</v>
      </c>
      <c r="C245" s="22">
        <v>505526</v>
      </c>
      <c r="D245" s="22">
        <v>80243</v>
      </c>
      <c r="E245" s="22">
        <v>9358</v>
      </c>
      <c r="F245" s="22">
        <v>21813</v>
      </c>
      <c r="G245" s="22">
        <v>26318</v>
      </c>
      <c r="H245" s="22">
        <v>2950</v>
      </c>
      <c r="I245" s="22">
        <v>15680</v>
      </c>
      <c r="J245" s="22">
        <v>1259</v>
      </c>
      <c r="K245" s="22">
        <v>0</v>
      </c>
      <c r="L245" s="22">
        <v>0</v>
      </c>
      <c r="M245" s="22">
        <v>0</v>
      </c>
      <c r="N245" s="6">
        <f t="shared" si="3"/>
        <v>663147</v>
      </c>
    </row>
    <row r="246" spans="1:14" x14ac:dyDescent="0.25">
      <c r="A246" s="9">
        <v>243</v>
      </c>
      <c r="B246" s="24" t="s">
        <v>257</v>
      </c>
      <c r="C246" s="22">
        <v>162696</v>
      </c>
      <c r="D246" s="22">
        <v>99413</v>
      </c>
      <c r="E246" s="22">
        <v>2997</v>
      </c>
      <c r="F246" s="22">
        <v>7547</v>
      </c>
      <c r="G246" s="22">
        <v>3198</v>
      </c>
      <c r="H246" s="22">
        <v>897</v>
      </c>
      <c r="I246" s="22">
        <v>3078</v>
      </c>
      <c r="J246" s="22">
        <v>469</v>
      </c>
      <c r="K246" s="22">
        <v>0</v>
      </c>
      <c r="L246" s="22">
        <v>20790</v>
      </c>
      <c r="M246" s="22">
        <v>0</v>
      </c>
      <c r="N246" s="6">
        <f t="shared" si="3"/>
        <v>301085</v>
      </c>
    </row>
    <row r="247" spans="1:14" x14ac:dyDescent="0.25">
      <c r="A247" s="9">
        <v>244</v>
      </c>
      <c r="B247" s="24" t="s">
        <v>258</v>
      </c>
      <c r="C247" s="22">
        <v>170904</v>
      </c>
      <c r="D247" s="22">
        <v>50936</v>
      </c>
      <c r="E247" s="22">
        <v>3153</v>
      </c>
      <c r="F247" s="22">
        <v>7708</v>
      </c>
      <c r="G247" s="22">
        <v>6861</v>
      </c>
      <c r="H247" s="22">
        <v>965</v>
      </c>
      <c r="I247" s="22">
        <v>4773</v>
      </c>
      <c r="J247" s="22">
        <v>449</v>
      </c>
      <c r="K247" s="22">
        <v>0</v>
      </c>
      <c r="L247" s="22">
        <v>0</v>
      </c>
      <c r="M247" s="22">
        <v>0</v>
      </c>
      <c r="N247" s="6">
        <f t="shared" si="3"/>
        <v>245749</v>
      </c>
    </row>
    <row r="248" spans="1:14" x14ac:dyDescent="0.25">
      <c r="A248" s="9">
        <v>245</v>
      </c>
      <c r="B248" s="24" t="s">
        <v>259</v>
      </c>
      <c r="C248" s="22">
        <v>95542</v>
      </c>
      <c r="D248" s="22">
        <v>35168</v>
      </c>
      <c r="E248" s="22">
        <v>1761</v>
      </c>
      <c r="F248" s="22">
        <v>4764</v>
      </c>
      <c r="G248" s="22">
        <v>2426</v>
      </c>
      <c r="H248" s="22">
        <v>498</v>
      </c>
      <c r="I248" s="22">
        <v>1625</v>
      </c>
      <c r="J248" s="22">
        <v>276</v>
      </c>
      <c r="K248" s="22">
        <v>0</v>
      </c>
      <c r="L248" s="22">
        <v>668</v>
      </c>
      <c r="M248" s="22">
        <v>0</v>
      </c>
      <c r="N248" s="6">
        <f t="shared" si="3"/>
        <v>142728</v>
      </c>
    </row>
    <row r="249" spans="1:14" x14ac:dyDescent="0.25">
      <c r="A249" s="9">
        <v>246</v>
      </c>
      <c r="B249" s="24" t="s">
        <v>260</v>
      </c>
      <c r="C249" s="22">
        <v>80666</v>
      </c>
      <c r="D249" s="22">
        <v>40600</v>
      </c>
      <c r="E249" s="22">
        <v>1483</v>
      </c>
      <c r="F249" s="22">
        <v>4305</v>
      </c>
      <c r="G249" s="22">
        <v>1131</v>
      </c>
      <c r="H249" s="22">
        <v>394</v>
      </c>
      <c r="I249" s="22">
        <v>744</v>
      </c>
      <c r="J249" s="22">
        <v>248</v>
      </c>
      <c r="K249" s="22">
        <v>0</v>
      </c>
      <c r="L249" s="22">
        <v>2945</v>
      </c>
      <c r="M249" s="22">
        <v>0</v>
      </c>
      <c r="N249" s="6">
        <f t="shared" si="3"/>
        <v>132516</v>
      </c>
    </row>
    <row r="250" spans="1:14" x14ac:dyDescent="0.25">
      <c r="A250" s="9">
        <v>247</v>
      </c>
      <c r="B250" s="24" t="s">
        <v>261</v>
      </c>
      <c r="C250" s="22">
        <v>154426</v>
      </c>
      <c r="D250" s="22">
        <v>65106</v>
      </c>
      <c r="E250" s="22">
        <v>2119</v>
      </c>
      <c r="F250" s="22">
        <v>6336</v>
      </c>
      <c r="G250" s="22">
        <v>2406</v>
      </c>
      <c r="H250" s="22">
        <v>757</v>
      </c>
      <c r="I250" s="22">
        <v>2242</v>
      </c>
      <c r="J250" s="22">
        <v>289</v>
      </c>
      <c r="K250" s="22">
        <v>0</v>
      </c>
      <c r="L250" s="22">
        <v>13617</v>
      </c>
      <c r="M250" s="22">
        <v>0</v>
      </c>
      <c r="N250" s="6">
        <f t="shared" si="3"/>
        <v>247298</v>
      </c>
    </row>
    <row r="251" spans="1:14" x14ac:dyDescent="0.25">
      <c r="A251" s="9">
        <v>248</v>
      </c>
      <c r="B251" s="24" t="s">
        <v>262</v>
      </c>
      <c r="C251" s="22">
        <v>539884</v>
      </c>
      <c r="D251" s="22">
        <v>168390</v>
      </c>
      <c r="E251" s="22">
        <v>10134</v>
      </c>
      <c r="F251" s="22">
        <v>21816</v>
      </c>
      <c r="G251" s="22">
        <v>34181</v>
      </c>
      <c r="H251" s="22">
        <v>3316</v>
      </c>
      <c r="I251" s="22">
        <v>20015</v>
      </c>
      <c r="J251" s="22">
        <v>1261</v>
      </c>
      <c r="K251" s="22">
        <v>0</v>
      </c>
      <c r="L251" s="22">
        <v>0</v>
      </c>
      <c r="M251" s="22">
        <v>0</v>
      </c>
      <c r="N251" s="6">
        <f t="shared" si="3"/>
        <v>798997</v>
      </c>
    </row>
    <row r="252" spans="1:14" x14ac:dyDescent="0.25">
      <c r="A252" s="9">
        <v>249</v>
      </c>
      <c r="B252" s="24" t="s">
        <v>263</v>
      </c>
      <c r="C252" s="22">
        <v>176098</v>
      </c>
      <c r="D252" s="22">
        <v>82805</v>
      </c>
      <c r="E252" s="22">
        <v>3258</v>
      </c>
      <c r="F252" s="22">
        <v>7965</v>
      </c>
      <c r="G252" s="22">
        <v>6967</v>
      </c>
      <c r="H252" s="22">
        <v>994</v>
      </c>
      <c r="I252" s="22">
        <v>4752</v>
      </c>
      <c r="J252" s="22">
        <v>470</v>
      </c>
      <c r="K252" s="22">
        <v>0</v>
      </c>
      <c r="L252" s="22">
        <v>0</v>
      </c>
      <c r="M252" s="22">
        <v>0</v>
      </c>
      <c r="N252" s="6">
        <f t="shared" si="3"/>
        <v>283309</v>
      </c>
    </row>
    <row r="253" spans="1:14" x14ac:dyDescent="0.25">
      <c r="A253" s="9">
        <v>250</v>
      </c>
      <c r="B253" s="24" t="s">
        <v>264</v>
      </c>
      <c r="C253" s="22">
        <v>157904</v>
      </c>
      <c r="D253" s="22">
        <v>70285</v>
      </c>
      <c r="E253" s="22">
        <v>2333</v>
      </c>
      <c r="F253" s="22">
        <v>6896</v>
      </c>
      <c r="G253" s="22">
        <v>2084</v>
      </c>
      <c r="H253" s="22">
        <v>774</v>
      </c>
      <c r="I253" s="22">
        <v>1871</v>
      </c>
      <c r="J253" s="22">
        <v>375</v>
      </c>
      <c r="K253" s="22">
        <v>0</v>
      </c>
      <c r="L253" s="22">
        <v>0</v>
      </c>
      <c r="M253" s="22">
        <v>0</v>
      </c>
      <c r="N253" s="6">
        <f t="shared" si="3"/>
        <v>242522</v>
      </c>
    </row>
    <row r="254" spans="1:14" x14ac:dyDescent="0.25">
      <c r="A254" s="9">
        <v>251</v>
      </c>
      <c r="B254" s="24" t="s">
        <v>265</v>
      </c>
      <c r="C254" s="22">
        <v>124010</v>
      </c>
      <c r="D254" s="22">
        <v>61218</v>
      </c>
      <c r="E254" s="22">
        <v>2251</v>
      </c>
      <c r="F254" s="22">
        <v>6393</v>
      </c>
      <c r="G254" s="22">
        <v>2288</v>
      </c>
      <c r="H254" s="22">
        <v>619</v>
      </c>
      <c r="I254" s="22">
        <v>1490</v>
      </c>
      <c r="J254" s="22">
        <v>374</v>
      </c>
      <c r="K254" s="22">
        <v>0</v>
      </c>
      <c r="L254" s="22">
        <v>7750</v>
      </c>
      <c r="M254" s="22">
        <v>0</v>
      </c>
      <c r="N254" s="6">
        <f t="shared" si="3"/>
        <v>206393</v>
      </c>
    </row>
    <row r="255" spans="1:14" x14ac:dyDescent="0.25">
      <c r="A255" s="9">
        <v>252</v>
      </c>
      <c r="B255" s="24" t="s">
        <v>266</v>
      </c>
      <c r="C255" s="22">
        <v>137986</v>
      </c>
      <c r="D255" s="22">
        <v>49846</v>
      </c>
      <c r="E255" s="22">
        <v>2567</v>
      </c>
      <c r="F255" s="22">
        <v>6659</v>
      </c>
      <c r="G255" s="22">
        <v>4518</v>
      </c>
      <c r="H255" s="22">
        <v>745</v>
      </c>
      <c r="I255" s="22">
        <v>2931</v>
      </c>
      <c r="J255" s="22">
        <v>386</v>
      </c>
      <c r="K255" s="22">
        <v>0</v>
      </c>
      <c r="L255" s="22">
        <v>0</v>
      </c>
      <c r="M255" s="22">
        <v>0</v>
      </c>
      <c r="N255" s="6">
        <f t="shared" si="3"/>
        <v>205638</v>
      </c>
    </row>
    <row r="256" spans="1:14" x14ac:dyDescent="0.25">
      <c r="A256" s="9">
        <v>253</v>
      </c>
      <c r="B256" s="24" t="s">
        <v>267</v>
      </c>
      <c r="C256" s="22">
        <v>172932</v>
      </c>
      <c r="D256" s="22">
        <v>70912</v>
      </c>
      <c r="E256" s="22">
        <v>3154</v>
      </c>
      <c r="F256" s="22">
        <v>8769</v>
      </c>
      <c r="G256" s="22">
        <v>3835</v>
      </c>
      <c r="H256" s="22">
        <v>880</v>
      </c>
      <c r="I256" s="22">
        <v>2477</v>
      </c>
      <c r="J256" s="22">
        <v>508</v>
      </c>
      <c r="K256" s="22">
        <v>0</v>
      </c>
      <c r="L256" s="22">
        <v>0</v>
      </c>
      <c r="M256" s="22">
        <v>0</v>
      </c>
      <c r="N256" s="6">
        <f t="shared" si="3"/>
        <v>263467</v>
      </c>
    </row>
    <row r="257" spans="1:14" x14ac:dyDescent="0.25">
      <c r="A257" s="9">
        <v>254</v>
      </c>
      <c r="B257" s="24" t="s">
        <v>268</v>
      </c>
      <c r="C257" s="22">
        <v>196118</v>
      </c>
      <c r="D257" s="22">
        <v>109350</v>
      </c>
      <c r="E257" s="22">
        <v>3527</v>
      </c>
      <c r="F257" s="22">
        <v>9206</v>
      </c>
      <c r="G257" s="22">
        <v>5767</v>
      </c>
      <c r="H257" s="22">
        <v>1052</v>
      </c>
      <c r="I257" s="22">
        <v>4035</v>
      </c>
      <c r="J257" s="22">
        <v>550</v>
      </c>
      <c r="K257" s="22">
        <v>0</v>
      </c>
      <c r="L257" s="22">
        <v>0</v>
      </c>
      <c r="M257" s="22">
        <v>0</v>
      </c>
      <c r="N257" s="6">
        <f t="shared" si="3"/>
        <v>329605</v>
      </c>
    </row>
    <row r="258" spans="1:14" x14ac:dyDescent="0.25">
      <c r="A258" s="9">
        <v>255</v>
      </c>
      <c r="B258" s="24" t="s">
        <v>269</v>
      </c>
      <c r="C258" s="22">
        <v>141554</v>
      </c>
      <c r="D258" s="22">
        <v>46946</v>
      </c>
      <c r="E258" s="22">
        <v>2446</v>
      </c>
      <c r="F258" s="22">
        <v>6747</v>
      </c>
      <c r="G258" s="22">
        <v>3694</v>
      </c>
      <c r="H258" s="22">
        <v>727</v>
      </c>
      <c r="I258" s="22">
        <v>2404</v>
      </c>
      <c r="J258" s="22">
        <v>386</v>
      </c>
      <c r="K258" s="22">
        <v>0</v>
      </c>
      <c r="L258" s="22">
        <v>0</v>
      </c>
      <c r="M258" s="22">
        <v>0</v>
      </c>
      <c r="N258" s="6">
        <f t="shared" si="3"/>
        <v>204904</v>
      </c>
    </row>
    <row r="259" spans="1:14" x14ac:dyDescent="0.25">
      <c r="A259" s="9">
        <v>256</v>
      </c>
      <c r="B259" s="24" t="s">
        <v>270</v>
      </c>
      <c r="C259" s="22">
        <v>73820</v>
      </c>
      <c r="D259" s="22">
        <v>40018</v>
      </c>
      <c r="E259" s="22">
        <v>1301</v>
      </c>
      <c r="F259" s="22">
        <v>3784</v>
      </c>
      <c r="G259" s="22">
        <v>384</v>
      </c>
      <c r="H259" s="22">
        <v>361</v>
      </c>
      <c r="I259" s="22">
        <v>492</v>
      </c>
      <c r="J259" s="22">
        <v>218</v>
      </c>
      <c r="K259" s="22">
        <v>0</v>
      </c>
      <c r="L259" s="22">
        <v>0</v>
      </c>
      <c r="M259" s="22">
        <v>0</v>
      </c>
      <c r="N259" s="6">
        <f t="shared" si="3"/>
        <v>120378</v>
      </c>
    </row>
    <row r="260" spans="1:14" x14ac:dyDescent="0.25">
      <c r="A260" s="9">
        <v>257</v>
      </c>
      <c r="B260" s="24" t="s">
        <v>271</v>
      </c>
      <c r="C260" s="22">
        <v>109432</v>
      </c>
      <c r="D260" s="22">
        <v>59306</v>
      </c>
      <c r="E260" s="22">
        <v>2019</v>
      </c>
      <c r="F260" s="22">
        <v>5666</v>
      </c>
      <c r="G260" s="22">
        <v>1909</v>
      </c>
      <c r="H260" s="22">
        <v>552</v>
      </c>
      <c r="I260" s="22">
        <v>1332</v>
      </c>
      <c r="J260" s="22">
        <v>339</v>
      </c>
      <c r="K260" s="22">
        <v>0</v>
      </c>
      <c r="L260" s="22">
        <v>0</v>
      </c>
      <c r="M260" s="22">
        <v>0</v>
      </c>
      <c r="N260" s="6">
        <f t="shared" si="3"/>
        <v>180555</v>
      </c>
    </row>
    <row r="261" spans="1:14" x14ac:dyDescent="0.25">
      <c r="A261" s="9">
        <v>258</v>
      </c>
      <c r="B261" s="24" t="s">
        <v>272</v>
      </c>
      <c r="C261" s="22">
        <v>92992</v>
      </c>
      <c r="D261" s="22">
        <v>53661</v>
      </c>
      <c r="E261" s="22">
        <v>1806</v>
      </c>
      <c r="F261" s="22">
        <v>4389</v>
      </c>
      <c r="G261" s="22">
        <v>1173</v>
      </c>
      <c r="H261" s="22">
        <v>529</v>
      </c>
      <c r="I261" s="22">
        <v>1582</v>
      </c>
      <c r="J261" s="22">
        <v>258</v>
      </c>
      <c r="K261" s="22">
        <v>0</v>
      </c>
      <c r="L261" s="22">
        <v>4141</v>
      </c>
      <c r="M261" s="22">
        <v>0</v>
      </c>
      <c r="N261" s="6">
        <f t="shared" ref="N261:N324" si="4">SUM(C261:M261)</f>
        <v>160531</v>
      </c>
    </row>
    <row r="262" spans="1:14" x14ac:dyDescent="0.25">
      <c r="A262" s="9">
        <v>259</v>
      </c>
      <c r="B262" s="24" t="s">
        <v>273</v>
      </c>
      <c r="C262" s="22">
        <v>172032</v>
      </c>
      <c r="D262" s="22">
        <v>116455</v>
      </c>
      <c r="E262" s="22">
        <v>2999</v>
      </c>
      <c r="F262" s="22">
        <v>8291</v>
      </c>
      <c r="G262" s="22">
        <v>4185</v>
      </c>
      <c r="H262" s="22">
        <v>881</v>
      </c>
      <c r="I262" s="22">
        <v>2701</v>
      </c>
      <c r="J262" s="22">
        <v>478</v>
      </c>
      <c r="K262" s="22">
        <v>0</v>
      </c>
      <c r="L262" s="22">
        <v>0</v>
      </c>
      <c r="M262" s="22">
        <v>0</v>
      </c>
      <c r="N262" s="6">
        <f t="shared" si="4"/>
        <v>308022</v>
      </c>
    </row>
    <row r="263" spans="1:14" x14ac:dyDescent="0.25">
      <c r="A263" s="9">
        <v>260</v>
      </c>
      <c r="B263" s="24" t="s">
        <v>274</v>
      </c>
      <c r="C263" s="22">
        <v>138162</v>
      </c>
      <c r="D263" s="22">
        <v>45722</v>
      </c>
      <c r="E263" s="22">
        <v>2497</v>
      </c>
      <c r="F263" s="22">
        <v>6653</v>
      </c>
      <c r="G263" s="22">
        <v>3872</v>
      </c>
      <c r="H263" s="22">
        <v>730</v>
      </c>
      <c r="I263" s="22">
        <v>2667</v>
      </c>
      <c r="J263" s="22">
        <v>389</v>
      </c>
      <c r="K263" s="22">
        <v>0</v>
      </c>
      <c r="L263" s="22">
        <v>0</v>
      </c>
      <c r="M263" s="22">
        <v>0</v>
      </c>
      <c r="N263" s="6">
        <f t="shared" si="4"/>
        <v>200692</v>
      </c>
    </row>
    <row r="264" spans="1:14" x14ac:dyDescent="0.25">
      <c r="A264" s="9">
        <v>261</v>
      </c>
      <c r="B264" s="24" t="s">
        <v>275</v>
      </c>
      <c r="C264" s="22">
        <v>306398</v>
      </c>
      <c r="D264" s="22">
        <v>333901</v>
      </c>
      <c r="E264" s="22">
        <v>5602</v>
      </c>
      <c r="F264" s="22">
        <v>13532</v>
      </c>
      <c r="G264" s="22">
        <v>12856</v>
      </c>
      <c r="H264" s="22">
        <v>1742</v>
      </c>
      <c r="I264" s="22">
        <v>8646</v>
      </c>
      <c r="J264" s="22">
        <v>789</v>
      </c>
      <c r="K264" s="22">
        <v>0</v>
      </c>
      <c r="L264" s="22">
        <v>7858</v>
      </c>
      <c r="M264" s="22">
        <v>0</v>
      </c>
      <c r="N264" s="6">
        <f t="shared" si="4"/>
        <v>691324</v>
      </c>
    </row>
    <row r="265" spans="1:14" x14ac:dyDescent="0.25">
      <c r="A265" s="9">
        <v>262</v>
      </c>
      <c r="B265" s="24" t="s">
        <v>276</v>
      </c>
      <c r="C265" s="22">
        <v>79160</v>
      </c>
      <c r="D265" s="22">
        <v>35210</v>
      </c>
      <c r="E265" s="22">
        <v>1515</v>
      </c>
      <c r="F265" s="22">
        <v>3848</v>
      </c>
      <c r="G265" s="22">
        <v>1601</v>
      </c>
      <c r="H265" s="22">
        <v>434</v>
      </c>
      <c r="I265" s="22">
        <v>1459</v>
      </c>
      <c r="J265" s="22">
        <v>238</v>
      </c>
      <c r="K265" s="22">
        <v>0</v>
      </c>
      <c r="L265" s="22">
        <v>0</v>
      </c>
      <c r="M265" s="22">
        <v>0</v>
      </c>
      <c r="N265" s="6">
        <f t="shared" si="4"/>
        <v>123465</v>
      </c>
    </row>
    <row r="266" spans="1:14" x14ac:dyDescent="0.25">
      <c r="A266" s="9">
        <v>263</v>
      </c>
      <c r="B266" s="24" t="s">
        <v>277</v>
      </c>
      <c r="C266" s="22">
        <v>209248</v>
      </c>
      <c r="D266" s="22">
        <v>110416</v>
      </c>
      <c r="E266" s="22">
        <v>3608</v>
      </c>
      <c r="F266" s="22">
        <v>9434</v>
      </c>
      <c r="G266" s="22">
        <v>6091</v>
      </c>
      <c r="H266" s="22">
        <v>1121</v>
      </c>
      <c r="I266" s="22">
        <v>4244</v>
      </c>
      <c r="J266" s="22">
        <v>530</v>
      </c>
      <c r="K266" s="22">
        <v>0</v>
      </c>
      <c r="L266" s="22">
        <v>0</v>
      </c>
      <c r="M266" s="22">
        <v>0</v>
      </c>
      <c r="N266" s="6">
        <f t="shared" si="4"/>
        <v>344692</v>
      </c>
    </row>
    <row r="267" spans="1:14" x14ac:dyDescent="0.25">
      <c r="A267" s="9">
        <v>264</v>
      </c>
      <c r="B267" s="24" t="s">
        <v>278</v>
      </c>
      <c r="C267" s="22">
        <v>148668</v>
      </c>
      <c r="D267" s="22">
        <v>87776</v>
      </c>
      <c r="E267" s="22">
        <v>2682</v>
      </c>
      <c r="F267" s="22">
        <v>7219</v>
      </c>
      <c r="G267" s="22">
        <v>4037</v>
      </c>
      <c r="H267" s="22">
        <v>779</v>
      </c>
      <c r="I267" s="22">
        <v>2681</v>
      </c>
      <c r="J267" s="22">
        <v>414</v>
      </c>
      <c r="K267" s="22">
        <v>0</v>
      </c>
      <c r="L267" s="22">
        <v>109</v>
      </c>
      <c r="M267" s="22">
        <v>0</v>
      </c>
      <c r="N267" s="6">
        <f t="shared" si="4"/>
        <v>254365</v>
      </c>
    </row>
    <row r="268" spans="1:14" x14ac:dyDescent="0.25">
      <c r="A268" s="9">
        <v>265</v>
      </c>
      <c r="B268" s="24" t="s">
        <v>279</v>
      </c>
      <c r="C268" s="22">
        <v>304154</v>
      </c>
      <c r="D268" s="22">
        <v>60506</v>
      </c>
      <c r="E268" s="22">
        <v>5570</v>
      </c>
      <c r="F268" s="22">
        <v>13784</v>
      </c>
      <c r="G268" s="22">
        <v>12383</v>
      </c>
      <c r="H268" s="22">
        <v>1701</v>
      </c>
      <c r="I268" s="22">
        <v>8146</v>
      </c>
      <c r="J268" s="22">
        <v>803</v>
      </c>
      <c r="K268" s="22">
        <v>0</v>
      </c>
      <c r="L268" s="22">
        <v>0</v>
      </c>
      <c r="M268" s="22">
        <v>0</v>
      </c>
      <c r="N268" s="6">
        <f t="shared" si="4"/>
        <v>407047</v>
      </c>
    </row>
    <row r="269" spans="1:14" x14ac:dyDescent="0.25">
      <c r="A269" s="9">
        <v>266</v>
      </c>
      <c r="B269" s="24" t="s">
        <v>280</v>
      </c>
      <c r="C269" s="22">
        <v>376190</v>
      </c>
      <c r="D269" s="22">
        <v>587436</v>
      </c>
      <c r="E269" s="22">
        <v>6536</v>
      </c>
      <c r="F269" s="22">
        <v>16166</v>
      </c>
      <c r="G269" s="22">
        <v>15247</v>
      </c>
      <c r="H269" s="22">
        <v>2100</v>
      </c>
      <c r="I269" s="22">
        <v>10445</v>
      </c>
      <c r="J269" s="22">
        <v>909</v>
      </c>
      <c r="K269" s="22">
        <v>0</v>
      </c>
      <c r="L269" s="22">
        <v>0</v>
      </c>
      <c r="M269" s="22">
        <v>0</v>
      </c>
      <c r="N269" s="6">
        <f t="shared" si="4"/>
        <v>1015029</v>
      </c>
    </row>
    <row r="270" spans="1:14" x14ac:dyDescent="0.25">
      <c r="A270" s="9">
        <v>267</v>
      </c>
      <c r="B270" s="24" t="s">
        <v>281</v>
      </c>
      <c r="C270" s="22">
        <v>61682</v>
      </c>
      <c r="D270" s="22">
        <v>37871</v>
      </c>
      <c r="E270" s="22">
        <v>1128</v>
      </c>
      <c r="F270" s="22">
        <v>3369</v>
      </c>
      <c r="G270" s="22">
        <v>394</v>
      </c>
      <c r="H270" s="22">
        <v>293</v>
      </c>
      <c r="I270" s="22">
        <v>328</v>
      </c>
      <c r="J270" s="22">
        <v>196</v>
      </c>
      <c r="K270" s="22">
        <v>0</v>
      </c>
      <c r="L270" s="22">
        <v>0</v>
      </c>
      <c r="M270" s="22">
        <v>0</v>
      </c>
      <c r="N270" s="6">
        <f t="shared" si="4"/>
        <v>105261</v>
      </c>
    </row>
    <row r="271" spans="1:14" x14ac:dyDescent="0.25">
      <c r="A271" s="9">
        <v>268</v>
      </c>
      <c r="B271" s="24" t="s">
        <v>282</v>
      </c>
      <c r="C271" s="22">
        <v>97606</v>
      </c>
      <c r="D271" s="22">
        <v>52794</v>
      </c>
      <c r="E271" s="22">
        <v>1809</v>
      </c>
      <c r="F271" s="22">
        <v>4713</v>
      </c>
      <c r="G271" s="22">
        <v>1979</v>
      </c>
      <c r="H271" s="22">
        <v>525</v>
      </c>
      <c r="I271" s="22">
        <v>1684</v>
      </c>
      <c r="J271" s="22">
        <v>273</v>
      </c>
      <c r="K271" s="22">
        <v>0</v>
      </c>
      <c r="L271" s="22">
        <v>8762</v>
      </c>
      <c r="M271" s="22">
        <v>0</v>
      </c>
      <c r="N271" s="6">
        <f t="shared" si="4"/>
        <v>170145</v>
      </c>
    </row>
    <row r="272" spans="1:14" x14ac:dyDescent="0.25">
      <c r="A272" s="9">
        <v>269</v>
      </c>
      <c r="B272" s="24" t="s">
        <v>283</v>
      </c>
      <c r="C272" s="22">
        <v>300984</v>
      </c>
      <c r="D272" s="22">
        <v>227448</v>
      </c>
      <c r="E272" s="22">
        <v>4836</v>
      </c>
      <c r="F272" s="22">
        <v>13555</v>
      </c>
      <c r="G272" s="22">
        <v>7244</v>
      </c>
      <c r="H272" s="22">
        <v>1531</v>
      </c>
      <c r="I272" s="22">
        <v>5265</v>
      </c>
      <c r="J272" s="22">
        <v>752</v>
      </c>
      <c r="K272" s="22">
        <v>0</v>
      </c>
      <c r="L272" s="22">
        <v>0</v>
      </c>
      <c r="M272" s="22">
        <v>0</v>
      </c>
      <c r="N272" s="6">
        <f t="shared" si="4"/>
        <v>561615</v>
      </c>
    </row>
    <row r="273" spans="1:14" x14ac:dyDescent="0.25">
      <c r="A273" s="9">
        <v>270</v>
      </c>
      <c r="B273" s="24" t="s">
        <v>284</v>
      </c>
      <c r="C273" s="22">
        <v>131488</v>
      </c>
      <c r="D273" s="22">
        <v>63701</v>
      </c>
      <c r="E273" s="22">
        <v>2823</v>
      </c>
      <c r="F273" s="22">
        <v>5825</v>
      </c>
      <c r="G273" s="22">
        <v>2527</v>
      </c>
      <c r="H273" s="22">
        <v>845</v>
      </c>
      <c r="I273" s="22">
        <v>3310</v>
      </c>
      <c r="J273" s="22">
        <v>376</v>
      </c>
      <c r="K273" s="22">
        <v>0</v>
      </c>
      <c r="L273" s="22">
        <v>0</v>
      </c>
      <c r="M273" s="22">
        <v>0</v>
      </c>
      <c r="N273" s="6">
        <f t="shared" si="4"/>
        <v>210895</v>
      </c>
    </row>
    <row r="274" spans="1:14" x14ac:dyDescent="0.25">
      <c r="A274" s="9">
        <v>271</v>
      </c>
      <c r="B274" s="24" t="s">
        <v>285</v>
      </c>
      <c r="C274" s="22">
        <v>163674</v>
      </c>
      <c r="D274" s="22">
        <v>48583</v>
      </c>
      <c r="E274" s="22">
        <v>2985</v>
      </c>
      <c r="F274" s="22">
        <v>7604</v>
      </c>
      <c r="G274" s="22">
        <v>6158</v>
      </c>
      <c r="H274" s="22">
        <v>895</v>
      </c>
      <c r="I274" s="22">
        <v>3893</v>
      </c>
      <c r="J274" s="22">
        <v>443</v>
      </c>
      <c r="K274" s="22">
        <v>0</v>
      </c>
      <c r="L274" s="22">
        <v>0</v>
      </c>
      <c r="M274" s="22">
        <v>0</v>
      </c>
      <c r="N274" s="6">
        <f t="shared" si="4"/>
        <v>234235</v>
      </c>
    </row>
    <row r="275" spans="1:14" x14ac:dyDescent="0.25">
      <c r="A275" s="9">
        <v>272</v>
      </c>
      <c r="B275" s="24" t="s">
        <v>286</v>
      </c>
      <c r="C275" s="22">
        <v>273218</v>
      </c>
      <c r="D275" s="22">
        <v>98339</v>
      </c>
      <c r="E275" s="22">
        <v>5044</v>
      </c>
      <c r="F275" s="22">
        <v>11020</v>
      </c>
      <c r="G275" s="22">
        <v>10956</v>
      </c>
      <c r="H275" s="22">
        <v>1597</v>
      </c>
      <c r="I275" s="22">
        <v>8585</v>
      </c>
      <c r="J275" s="22">
        <v>682</v>
      </c>
      <c r="K275" s="22">
        <v>0</v>
      </c>
      <c r="L275" s="22">
        <v>0</v>
      </c>
      <c r="M275" s="22">
        <v>0</v>
      </c>
      <c r="N275" s="6">
        <f t="shared" si="4"/>
        <v>409441</v>
      </c>
    </row>
    <row r="276" spans="1:14" x14ac:dyDescent="0.25">
      <c r="A276" s="9">
        <v>273</v>
      </c>
      <c r="B276" s="24" t="s">
        <v>287</v>
      </c>
      <c r="C276" s="22">
        <v>198974</v>
      </c>
      <c r="D276" s="22">
        <v>126781</v>
      </c>
      <c r="E276" s="22">
        <v>3819</v>
      </c>
      <c r="F276" s="22">
        <v>8766</v>
      </c>
      <c r="G276" s="22">
        <v>7361</v>
      </c>
      <c r="H276" s="22">
        <v>1177</v>
      </c>
      <c r="I276" s="22">
        <v>5521</v>
      </c>
      <c r="J276" s="22">
        <v>500</v>
      </c>
      <c r="K276" s="22">
        <v>0</v>
      </c>
      <c r="L276" s="22">
        <v>0</v>
      </c>
      <c r="M276" s="22">
        <v>0</v>
      </c>
      <c r="N276" s="6">
        <f t="shared" si="4"/>
        <v>352899</v>
      </c>
    </row>
    <row r="277" spans="1:14" x14ac:dyDescent="0.25">
      <c r="A277" s="9">
        <v>274</v>
      </c>
      <c r="B277" s="24" t="s">
        <v>288</v>
      </c>
      <c r="C277" s="22">
        <v>117032</v>
      </c>
      <c r="D277" s="22">
        <v>50030</v>
      </c>
      <c r="E277" s="22">
        <v>2178</v>
      </c>
      <c r="F277" s="22">
        <v>6023</v>
      </c>
      <c r="G277" s="22">
        <v>2488</v>
      </c>
      <c r="H277" s="22">
        <v>597</v>
      </c>
      <c r="I277" s="22">
        <v>1611</v>
      </c>
      <c r="J277" s="22">
        <v>385</v>
      </c>
      <c r="K277" s="22">
        <v>0</v>
      </c>
      <c r="L277" s="22">
        <v>8721</v>
      </c>
      <c r="M277" s="22">
        <v>0</v>
      </c>
      <c r="N277" s="6">
        <f t="shared" si="4"/>
        <v>189065</v>
      </c>
    </row>
    <row r="278" spans="1:14" x14ac:dyDescent="0.25">
      <c r="A278" s="9">
        <v>275</v>
      </c>
      <c r="B278" s="24" t="s">
        <v>289</v>
      </c>
      <c r="C278" s="22">
        <v>298164</v>
      </c>
      <c r="D278" s="22">
        <v>113271</v>
      </c>
      <c r="E278" s="22">
        <v>5521</v>
      </c>
      <c r="F278" s="22">
        <v>12903</v>
      </c>
      <c r="G278" s="22">
        <v>13420</v>
      </c>
      <c r="H278" s="22">
        <v>1736</v>
      </c>
      <c r="I278" s="22">
        <v>9163</v>
      </c>
      <c r="J278" s="22">
        <v>765</v>
      </c>
      <c r="K278" s="22">
        <v>0</v>
      </c>
      <c r="L278" s="22">
        <v>0</v>
      </c>
      <c r="M278" s="22">
        <v>0</v>
      </c>
      <c r="N278" s="6">
        <f t="shared" si="4"/>
        <v>454943</v>
      </c>
    </row>
    <row r="279" spans="1:14" x14ac:dyDescent="0.25">
      <c r="A279" s="9">
        <v>276</v>
      </c>
      <c r="B279" s="24" t="s">
        <v>290</v>
      </c>
      <c r="C279" s="22">
        <v>120992</v>
      </c>
      <c r="D279" s="22">
        <v>74495</v>
      </c>
      <c r="E279" s="22">
        <v>2155</v>
      </c>
      <c r="F279" s="22">
        <v>6417</v>
      </c>
      <c r="G279" s="22">
        <v>1299</v>
      </c>
      <c r="H279" s="22">
        <v>578</v>
      </c>
      <c r="I279" s="22">
        <v>865</v>
      </c>
      <c r="J279" s="22">
        <v>367</v>
      </c>
      <c r="K279" s="22">
        <v>0</v>
      </c>
      <c r="L279" s="22">
        <v>0</v>
      </c>
      <c r="M279" s="22">
        <v>0</v>
      </c>
      <c r="N279" s="6">
        <f t="shared" si="4"/>
        <v>207168</v>
      </c>
    </row>
    <row r="280" spans="1:14" x14ac:dyDescent="0.25">
      <c r="A280" s="9">
        <v>277</v>
      </c>
      <c r="B280" s="24" t="s">
        <v>291</v>
      </c>
      <c r="C280" s="22">
        <v>657766</v>
      </c>
      <c r="D280" s="22">
        <v>393193</v>
      </c>
      <c r="E280" s="22">
        <v>11518</v>
      </c>
      <c r="F280" s="22">
        <v>28784</v>
      </c>
      <c r="G280" s="22">
        <v>23542</v>
      </c>
      <c r="H280" s="22">
        <v>3643</v>
      </c>
      <c r="I280" s="22">
        <v>16076</v>
      </c>
      <c r="J280" s="22">
        <v>1680</v>
      </c>
      <c r="K280" s="22">
        <v>0</v>
      </c>
      <c r="L280" s="22">
        <v>0</v>
      </c>
      <c r="M280" s="22">
        <v>0</v>
      </c>
      <c r="N280" s="6">
        <f t="shared" si="4"/>
        <v>1136202</v>
      </c>
    </row>
    <row r="281" spans="1:14" x14ac:dyDescent="0.25">
      <c r="A281" s="9">
        <v>278</v>
      </c>
      <c r="B281" s="24" t="s">
        <v>292</v>
      </c>
      <c r="C281" s="22">
        <v>1441580</v>
      </c>
      <c r="D281" s="22">
        <v>858592</v>
      </c>
      <c r="E281" s="22">
        <v>26357</v>
      </c>
      <c r="F281" s="22">
        <v>58058</v>
      </c>
      <c r="G281" s="22">
        <v>71758</v>
      </c>
      <c r="H281" s="22">
        <v>8698</v>
      </c>
      <c r="I281" s="22">
        <v>50160</v>
      </c>
      <c r="J281" s="22">
        <v>3455</v>
      </c>
      <c r="K281" s="22">
        <v>0</v>
      </c>
      <c r="L281" s="22">
        <v>0</v>
      </c>
      <c r="M281" s="22">
        <v>38603</v>
      </c>
      <c r="N281" s="6">
        <f t="shared" si="4"/>
        <v>2557261</v>
      </c>
    </row>
    <row r="282" spans="1:14" x14ac:dyDescent="0.25">
      <c r="A282" s="9">
        <v>279</v>
      </c>
      <c r="B282" s="24" t="s">
        <v>293</v>
      </c>
      <c r="C282" s="22">
        <v>165194</v>
      </c>
      <c r="D282" s="22">
        <v>71978</v>
      </c>
      <c r="E282" s="22">
        <v>2942</v>
      </c>
      <c r="F282" s="22">
        <v>7707</v>
      </c>
      <c r="G282" s="22">
        <v>5187</v>
      </c>
      <c r="H282" s="22">
        <v>884</v>
      </c>
      <c r="I282" s="22">
        <v>3563</v>
      </c>
      <c r="J282" s="22">
        <v>446</v>
      </c>
      <c r="K282" s="22">
        <v>0</v>
      </c>
      <c r="L282" s="22">
        <v>7663</v>
      </c>
      <c r="M282" s="22">
        <v>0</v>
      </c>
      <c r="N282" s="6">
        <f t="shared" si="4"/>
        <v>265564</v>
      </c>
    </row>
    <row r="283" spans="1:14" x14ac:dyDescent="0.25">
      <c r="A283" s="9">
        <v>280</v>
      </c>
      <c r="B283" s="24" t="s">
        <v>294</v>
      </c>
      <c r="C283" s="22">
        <v>169728</v>
      </c>
      <c r="D283" s="22">
        <v>91886</v>
      </c>
      <c r="E283" s="22">
        <v>3008</v>
      </c>
      <c r="F283" s="22">
        <v>7956</v>
      </c>
      <c r="G283" s="22">
        <v>3339</v>
      </c>
      <c r="H283" s="22">
        <v>902</v>
      </c>
      <c r="I283" s="22">
        <v>2900</v>
      </c>
      <c r="J283" s="22">
        <v>462</v>
      </c>
      <c r="K283" s="22">
        <v>0</v>
      </c>
      <c r="L283" s="22">
        <v>18721</v>
      </c>
      <c r="M283" s="22">
        <v>0</v>
      </c>
      <c r="N283" s="6">
        <f t="shared" si="4"/>
        <v>298902</v>
      </c>
    </row>
    <row r="284" spans="1:14" x14ac:dyDescent="0.25">
      <c r="A284" s="9">
        <v>281</v>
      </c>
      <c r="B284" s="24" t="s">
        <v>295</v>
      </c>
      <c r="C284" s="22">
        <v>70408</v>
      </c>
      <c r="D284" s="22">
        <v>33327</v>
      </c>
      <c r="E284" s="22">
        <v>1144</v>
      </c>
      <c r="F284" s="22">
        <v>3409</v>
      </c>
      <c r="G284" s="22">
        <v>503</v>
      </c>
      <c r="H284" s="22">
        <v>340</v>
      </c>
      <c r="I284" s="22">
        <v>547</v>
      </c>
      <c r="J284" s="22">
        <v>182</v>
      </c>
      <c r="K284" s="22">
        <v>0</v>
      </c>
      <c r="L284" s="22">
        <v>2211</v>
      </c>
      <c r="M284" s="22">
        <v>0</v>
      </c>
      <c r="N284" s="6">
        <f t="shared" si="4"/>
        <v>112071</v>
      </c>
    </row>
    <row r="285" spans="1:14" x14ac:dyDescent="0.25">
      <c r="A285" s="9">
        <v>282</v>
      </c>
      <c r="B285" s="24" t="s">
        <v>296</v>
      </c>
      <c r="C285" s="22">
        <v>86728</v>
      </c>
      <c r="D285" s="22">
        <v>34726</v>
      </c>
      <c r="E285" s="22">
        <v>1538</v>
      </c>
      <c r="F285" s="22">
        <v>4511</v>
      </c>
      <c r="G285" s="22">
        <v>1163</v>
      </c>
      <c r="H285" s="22">
        <v>421</v>
      </c>
      <c r="I285" s="22">
        <v>805</v>
      </c>
      <c r="J285" s="22">
        <v>257</v>
      </c>
      <c r="K285" s="22">
        <v>0</v>
      </c>
      <c r="L285" s="22">
        <v>0</v>
      </c>
      <c r="M285" s="22">
        <v>0</v>
      </c>
      <c r="N285" s="6">
        <f t="shared" si="4"/>
        <v>130149</v>
      </c>
    </row>
    <row r="286" spans="1:14" x14ac:dyDescent="0.25">
      <c r="A286" s="9">
        <v>283</v>
      </c>
      <c r="B286" s="24" t="s">
        <v>297</v>
      </c>
      <c r="C286" s="22">
        <v>106498</v>
      </c>
      <c r="D286" s="22">
        <v>62415</v>
      </c>
      <c r="E286" s="22">
        <v>2170</v>
      </c>
      <c r="F286" s="22">
        <v>5035</v>
      </c>
      <c r="G286" s="22">
        <v>1751</v>
      </c>
      <c r="H286" s="22">
        <v>629</v>
      </c>
      <c r="I286" s="22">
        <v>2159</v>
      </c>
      <c r="J286" s="22">
        <v>306</v>
      </c>
      <c r="K286" s="22">
        <v>0</v>
      </c>
      <c r="L286" s="22">
        <v>7376</v>
      </c>
      <c r="M286" s="22">
        <v>0</v>
      </c>
      <c r="N286" s="6">
        <f t="shared" si="4"/>
        <v>188339</v>
      </c>
    </row>
    <row r="287" spans="1:14" x14ac:dyDescent="0.25">
      <c r="A287" s="9">
        <v>284</v>
      </c>
      <c r="B287" s="24" t="s">
        <v>298</v>
      </c>
      <c r="C287" s="22">
        <v>320750</v>
      </c>
      <c r="D287" s="22">
        <v>160784</v>
      </c>
      <c r="E287" s="22">
        <v>5939</v>
      </c>
      <c r="F287" s="22">
        <v>16603</v>
      </c>
      <c r="G287" s="22">
        <v>6368</v>
      </c>
      <c r="H287" s="22">
        <v>1624</v>
      </c>
      <c r="I287" s="22">
        <v>4020</v>
      </c>
      <c r="J287" s="22">
        <v>962</v>
      </c>
      <c r="K287" s="22">
        <v>0</v>
      </c>
      <c r="L287" s="22">
        <v>19013</v>
      </c>
      <c r="M287" s="22">
        <v>0</v>
      </c>
      <c r="N287" s="6">
        <f t="shared" si="4"/>
        <v>536063</v>
      </c>
    </row>
    <row r="288" spans="1:14" x14ac:dyDescent="0.25">
      <c r="A288" s="9">
        <v>285</v>
      </c>
      <c r="B288" s="24" t="s">
        <v>299</v>
      </c>
      <c r="C288" s="22">
        <v>181394</v>
      </c>
      <c r="D288" s="22">
        <v>93435</v>
      </c>
      <c r="E288" s="22">
        <v>3267</v>
      </c>
      <c r="F288" s="22">
        <v>8161</v>
      </c>
      <c r="G288" s="22">
        <v>6512</v>
      </c>
      <c r="H288" s="22">
        <v>1007</v>
      </c>
      <c r="I288" s="22">
        <v>4590</v>
      </c>
      <c r="J288" s="22">
        <v>463</v>
      </c>
      <c r="K288" s="22">
        <v>0</v>
      </c>
      <c r="L288" s="22">
        <v>30821</v>
      </c>
      <c r="M288" s="22">
        <v>0</v>
      </c>
      <c r="N288" s="6">
        <f t="shared" si="4"/>
        <v>329650</v>
      </c>
    </row>
    <row r="289" spans="1:14" x14ac:dyDescent="0.25">
      <c r="A289" s="9">
        <v>286</v>
      </c>
      <c r="B289" s="24" t="s">
        <v>300</v>
      </c>
      <c r="C289" s="22">
        <v>213276</v>
      </c>
      <c r="D289" s="22">
        <v>96496</v>
      </c>
      <c r="E289" s="22">
        <v>3810</v>
      </c>
      <c r="F289" s="22">
        <v>10320</v>
      </c>
      <c r="G289" s="22">
        <v>5545</v>
      </c>
      <c r="H289" s="22">
        <v>1110</v>
      </c>
      <c r="I289" s="22">
        <v>3767</v>
      </c>
      <c r="J289" s="22">
        <v>623</v>
      </c>
      <c r="K289" s="22">
        <v>0</v>
      </c>
      <c r="L289" s="22">
        <v>0</v>
      </c>
      <c r="M289" s="22">
        <v>0</v>
      </c>
      <c r="N289" s="6">
        <f t="shared" si="4"/>
        <v>334947</v>
      </c>
    </row>
    <row r="290" spans="1:14" x14ac:dyDescent="0.25">
      <c r="A290" s="9">
        <v>287</v>
      </c>
      <c r="B290" s="24" t="s">
        <v>301</v>
      </c>
      <c r="C290" s="22">
        <v>72556</v>
      </c>
      <c r="D290" s="22">
        <v>34977</v>
      </c>
      <c r="E290" s="22">
        <v>1477</v>
      </c>
      <c r="F290" s="22">
        <v>3689</v>
      </c>
      <c r="G290" s="22">
        <v>524</v>
      </c>
      <c r="H290" s="22">
        <v>404</v>
      </c>
      <c r="I290" s="22">
        <v>922</v>
      </c>
      <c r="J290" s="22">
        <v>242</v>
      </c>
      <c r="K290" s="22">
        <v>0</v>
      </c>
      <c r="L290" s="22">
        <v>0</v>
      </c>
      <c r="M290" s="22">
        <v>0</v>
      </c>
      <c r="N290" s="6">
        <f t="shared" si="4"/>
        <v>114791</v>
      </c>
    </row>
    <row r="291" spans="1:14" x14ac:dyDescent="0.25">
      <c r="A291" s="9">
        <v>288</v>
      </c>
      <c r="B291" s="24" t="s">
        <v>302</v>
      </c>
      <c r="C291" s="22">
        <v>85436</v>
      </c>
      <c r="D291" s="22">
        <v>62808</v>
      </c>
      <c r="E291" s="22">
        <v>1563</v>
      </c>
      <c r="F291" s="22">
        <v>4572</v>
      </c>
      <c r="G291" s="22">
        <v>1054</v>
      </c>
      <c r="H291" s="22">
        <v>414</v>
      </c>
      <c r="I291" s="22">
        <v>719</v>
      </c>
      <c r="J291" s="22">
        <v>263</v>
      </c>
      <c r="K291" s="22">
        <v>0</v>
      </c>
      <c r="L291" s="22">
        <v>0</v>
      </c>
      <c r="M291" s="22">
        <v>0</v>
      </c>
      <c r="N291" s="6">
        <f t="shared" si="4"/>
        <v>156829</v>
      </c>
    </row>
    <row r="292" spans="1:14" x14ac:dyDescent="0.25">
      <c r="A292" s="9">
        <v>289</v>
      </c>
      <c r="B292" s="24" t="s">
        <v>303</v>
      </c>
      <c r="C292" s="22">
        <v>108222</v>
      </c>
      <c r="D292" s="22">
        <v>49424</v>
      </c>
      <c r="E292" s="22">
        <v>1993</v>
      </c>
      <c r="F292" s="22">
        <v>5569</v>
      </c>
      <c r="G292" s="22">
        <v>2104</v>
      </c>
      <c r="H292" s="22">
        <v>547</v>
      </c>
      <c r="I292" s="22">
        <v>1474</v>
      </c>
      <c r="J292" s="22">
        <v>322</v>
      </c>
      <c r="K292" s="22">
        <v>0</v>
      </c>
      <c r="L292" s="22">
        <v>0</v>
      </c>
      <c r="M292" s="22">
        <v>0</v>
      </c>
      <c r="N292" s="6">
        <f t="shared" si="4"/>
        <v>169655</v>
      </c>
    </row>
    <row r="293" spans="1:14" x14ac:dyDescent="0.25">
      <c r="A293" s="9">
        <v>290</v>
      </c>
      <c r="B293" s="24" t="s">
        <v>304</v>
      </c>
      <c r="C293" s="22">
        <v>86232</v>
      </c>
      <c r="D293" s="22">
        <v>42888</v>
      </c>
      <c r="E293" s="22">
        <v>1534</v>
      </c>
      <c r="F293" s="22">
        <v>4251</v>
      </c>
      <c r="G293" s="22">
        <v>1767</v>
      </c>
      <c r="H293" s="22">
        <v>441</v>
      </c>
      <c r="I293" s="22">
        <v>1308</v>
      </c>
      <c r="J293" s="22">
        <v>240</v>
      </c>
      <c r="K293" s="22">
        <v>0</v>
      </c>
      <c r="L293" s="22">
        <v>0</v>
      </c>
      <c r="M293" s="22">
        <v>0</v>
      </c>
      <c r="N293" s="6">
        <f t="shared" si="4"/>
        <v>138661</v>
      </c>
    </row>
    <row r="294" spans="1:14" x14ac:dyDescent="0.25">
      <c r="A294" s="9">
        <v>291</v>
      </c>
      <c r="B294" s="24" t="s">
        <v>305</v>
      </c>
      <c r="C294" s="22">
        <v>206384</v>
      </c>
      <c r="D294" s="22">
        <v>57268</v>
      </c>
      <c r="E294" s="22">
        <v>3802</v>
      </c>
      <c r="F294" s="22">
        <v>9434</v>
      </c>
      <c r="G294" s="22">
        <v>7504</v>
      </c>
      <c r="H294" s="22">
        <v>1152</v>
      </c>
      <c r="I294" s="22">
        <v>5325</v>
      </c>
      <c r="J294" s="22">
        <v>547</v>
      </c>
      <c r="K294" s="22">
        <v>0</v>
      </c>
      <c r="L294" s="22">
        <v>3158</v>
      </c>
      <c r="M294" s="22">
        <v>0</v>
      </c>
      <c r="N294" s="6">
        <f t="shared" si="4"/>
        <v>294574</v>
      </c>
    </row>
    <row r="295" spans="1:14" x14ac:dyDescent="0.25">
      <c r="A295" s="9">
        <v>292</v>
      </c>
      <c r="B295" s="24" t="s">
        <v>306</v>
      </c>
      <c r="C295" s="22">
        <v>117534</v>
      </c>
      <c r="D295" s="22">
        <v>55838</v>
      </c>
      <c r="E295" s="22">
        <v>2190</v>
      </c>
      <c r="F295" s="22">
        <v>5910</v>
      </c>
      <c r="G295" s="22">
        <v>2780</v>
      </c>
      <c r="H295" s="22">
        <v>614</v>
      </c>
      <c r="I295" s="22">
        <v>1917</v>
      </c>
      <c r="J295" s="22">
        <v>341</v>
      </c>
      <c r="K295" s="22">
        <v>0</v>
      </c>
      <c r="L295" s="22">
        <v>15320</v>
      </c>
      <c r="M295" s="22">
        <v>0</v>
      </c>
      <c r="N295" s="6">
        <f t="shared" si="4"/>
        <v>202444</v>
      </c>
    </row>
    <row r="296" spans="1:14" x14ac:dyDescent="0.25">
      <c r="A296" s="9">
        <v>293</v>
      </c>
      <c r="B296" s="24" t="s">
        <v>307</v>
      </c>
      <c r="C296" s="22">
        <v>850234</v>
      </c>
      <c r="D296" s="22">
        <v>477550</v>
      </c>
      <c r="E296" s="22">
        <v>16922</v>
      </c>
      <c r="F296" s="22">
        <v>27234</v>
      </c>
      <c r="G296" s="22">
        <v>24065</v>
      </c>
      <c r="H296" s="22">
        <v>6089</v>
      </c>
      <c r="I296" s="22">
        <v>35005</v>
      </c>
      <c r="J296" s="22">
        <v>1605</v>
      </c>
      <c r="K296" s="22">
        <v>0</v>
      </c>
      <c r="L296" s="22">
        <v>0</v>
      </c>
      <c r="M296" s="22">
        <v>0</v>
      </c>
      <c r="N296" s="6">
        <f t="shared" si="4"/>
        <v>1438704</v>
      </c>
    </row>
    <row r="297" spans="1:14" x14ac:dyDescent="0.25">
      <c r="A297" s="9">
        <v>294</v>
      </c>
      <c r="B297" s="24" t="s">
        <v>308</v>
      </c>
      <c r="C297" s="22">
        <v>296520</v>
      </c>
      <c r="D297" s="22">
        <v>214982</v>
      </c>
      <c r="E297" s="22">
        <v>5668</v>
      </c>
      <c r="F297" s="22">
        <v>11377</v>
      </c>
      <c r="G297" s="22">
        <v>10461</v>
      </c>
      <c r="H297" s="22">
        <v>1902</v>
      </c>
      <c r="I297" s="22">
        <v>10748</v>
      </c>
      <c r="J297" s="22">
        <v>624</v>
      </c>
      <c r="K297" s="22">
        <v>0</v>
      </c>
      <c r="L297" s="22">
        <v>0</v>
      </c>
      <c r="M297" s="22">
        <v>0</v>
      </c>
      <c r="N297" s="6">
        <f t="shared" si="4"/>
        <v>552282</v>
      </c>
    </row>
    <row r="298" spans="1:14" x14ac:dyDescent="0.25">
      <c r="A298" s="9">
        <v>295</v>
      </c>
      <c r="B298" s="24" t="s">
        <v>309</v>
      </c>
      <c r="C298" s="22">
        <v>549254</v>
      </c>
      <c r="D298" s="22">
        <v>361409</v>
      </c>
      <c r="E298" s="22">
        <v>9473</v>
      </c>
      <c r="F298" s="22">
        <v>21663</v>
      </c>
      <c r="G298" s="22">
        <v>15508</v>
      </c>
      <c r="H298" s="22">
        <v>3218</v>
      </c>
      <c r="I298" s="22">
        <v>15151</v>
      </c>
      <c r="J298" s="22">
        <v>1317</v>
      </c>
      <c r="K298" s="22">
        <v>0</v>
      </c>
      <c r="L298" s="22">
        <v>0</v>
      </c>
      <c r="M298" s="22">
        <v>0</v>
      </c>
      <c r="N298" s="6">
        <f t="shared" si="4"/>
        <v>976993</v>
      </c>
    </row>
    <row r="299" spans="1:14" x14ac:dyDescent="0.25">
      <c r="A299" s="9">
        <v>296</v>
      </c>
      <c r="B299" s="24" t="s">
        <v>310</v>
      </c>
      <c r="C299" s="22">
        <v>87318</v>
      </c>
      <c r="D299" s="22">
        <v>45779</v>
      </c>
      <c r="E299" s="22">
        <v>1584</v>
      </c>
      <c r="F299" s="22">
        <v>4382</v>
      </c>
      <c r="G299" s="22">
        <v>1659</v>
      </c>
      <c r="H299" s="22">
        <v>447</v>
      </c>
      <c r="I299" s="22">
        <v>1227</v>
      </c>
      <c r="J299" s="22">
        <v>258</v>
      </c>
      <c r="K299" s="22">
        <v>0</v>
      </c>
      <c r="L299" s="22">
        <v>3547</v>
      </c>
      <c r="M299" s="22">
        <v>0</v>
      </c>
      <c r="N299" s="6">
        <f t="shared" si="4"/>
        <v>146201</v>
      </c>
    </row>
    <row r="300" spans="1:14" x14ac:dyDescent="0.25">
      <c r="A300" s="9">
        <v>297</v>
      </c>
      <c r="B300" s="24" t="s">
        <v>311</v>
      </c>
      <c r="C300" s="22">
        <v>142478</v>
      </c>
      <c r="D300" s="22">
        <v>72534</v>
      </c>
      <c r="E300" s="22">
        <v>2699</v>
      </c>
      <c r="F300" s="22">
        <v>6724</v>
      </c>
      <c r="G300" s="22">
        <v>5176</v>
      </c>
      <c r="H300" s="22">
        <v>794</v>
      </c>
      <c r="I300" s="22">
        <v>3454</v>
      </c>
      <c r="J300" s="22">
        <v>401</v>
      </c>
      <c r="K300" s="22">
        <v>0</v>
      </c>
      <c r="L300" s="22">
        <v>12992</v>
      </c>
      <c r="M300" s="22">
        <v>0</v>
      </c>
      <c r="N300" s="6">
        <f t="shared" si="4"/>
        <v>247252</v>
      </c>
    </row>
    <row r="301" spans="1:14" x14ac:dyDescent="0.25">
      <c r="A301" s="9">
        <v>298</v>
      </c>
      <c r="B301" s="24" t="s">
        <v>312</v>
      </c>
      <c r="C301" s="22">
        <v>604330</v>
      </c>
      <c r="D301" s="22">
        <v>276222</v>
      </c>
      <c r="E301" s="22">
        <v>11501</v>
      </c>
      <c r="F301" s="22">
        <v>23071</v>
      </c>
      <c r="G301" s="22">
        <v>22650</v>
      </c>
      <c r="H301" s="22">
        <v>3868</v>
      </c>
      <c r="I301" s="22">
        <v>21282</v>
      </c>
      <c r="J301" s="22">
        <v>1378</v>
      </c>
      <c r="K301" s="22">
        <v>0</v>
      </c>
      <c r="L301" s="22">
        <v>119487</v>
      </c>
      <c r="M301" s="22">
        <v>0</v>
      </c>
      <c r="N301" s="6">
        <f t="shared" si="4"/>
        <v>1083789</v>
      </c>
    </row>
    <row r="302" spans="1:14" x14ac:dyDescent="0.25">
      <c r="A302" s="9">
        <v>299</v>
      </c>
      <c r="B302" s="24" t="s">
        <v>313</v>
      </c>
      <c r="C302" s="22">
        <v>106078</v>
      </c>
      <c r="D302" s="22">
        <v>48828</v>
      </c>
      <c r="E302" s="22">
        <v>1955</v>
      </c>
      <c r="F302" s="22">
        <v>5491</v>
      </c>
      <c r="G302" s="22">
        <v>1926</v>
      </c>
      <c r="H302" s="22">
        <v>534</v>
      </c>
      <c r="I302" s="22">
        <v>1365</v>
      </c>
      <c r="J302" s="22">
        <v>325</v>
      </c>
      <c r="K302" s="22">
        <v>0</v>
      </c>
      <c r="L302" s="22">
        <v>0</v>
      </c>
      <c r="M302" s="22">
        <v>0</v>
      </c>
      <c r="N302" s="6">
        <f t="shared" si="4"/>
        <v>166502</v>
      </c>
    </row>
    <row r="303" spans="1:14" x14ac:dyDescent="0.25">
      <c r="A303" s="9">
        <v>300</v>
      </c>
      <c r="B303" s="24" t="s">
        <v>314</v>
      </c>
      <c r="C303" s="22">
        <v>266268</v>
      </c>
      <c r="D303" s="22">
        <v>95966</v>
      </c>
      <c r="E303" s="22">
        <v>4745</v>
      </c>
      <c r="F303" s="22">
        <v>11240</v>
      </c>
      <c r="G303" s="22">
        <v>11778</v>
      </c>
      <c r="H303" s="22">
        <v>1531</v>
      </c>
      <c r="I303" s="22">
        <v>8187</v>
      </c>
      <c r="J303" s="22">
        <v>660</v>
      </c>
      <c r="K303" s="22">
        <v>0</v>
      </c>
      <c r="L303" s="22">
        <v>0</v>
      </c>
      <c r="M303" s="22">
        <v>0</v>
      </c>
      <c r="N303" s="6">
        <f t="shared" si="4"/>
        <v>400375</v>
      </c>
    </row>
    <row r="304" spans="1:14" x14ac:dyDescent="0.25">
      <c r="A304" s="9">
        <v>301</v>
      </c>
      <c r="B304" s="24" t="s">
        <v>315</v>
      </c>
      <c r="C304" s="22">
        <v>230854</v>
      </c>
      <c r="D304" s="22">
        <v>134314</v>
      </c>
      <c r="E304" s="22">
        <v>4128</v>
      </c>
      <c r="F304" s="22">
        <v>11239</v>
      </c>
      <c r="G304" s="22">
        <v>2729</v>
      </c>
      <c r="H304" s="22">
        <v>1197</v>
      </c>
      <c r="I304" s="22">
        <v>2813</v>
      </c>
      <c r="J304" s="22">
        <v>664</v>
      </c>
      <c r="K304" s="22">
        <v>0</v>
      </c>
      <c r="L304" s="22">
        <v>14287</v>
      </c>
      <c r="M304" s="22">
        <v>0</v>
      </c>
      <c r="N304" s="6">
        <f t="shared" si="4"/>
        <v>402225</v>
      </c>
    </row>
    <row r="305" spans="1:14" x14ac:dyDescent="0.25">
      <c r="A305" s="9">
        <v>302</v>
      </c>
      <c r="B305" s="24" t="s">
        <v>316</v>
      </c>
      <c r="C305" s="22">
        <v>245382</v>
      </c>
      <c r="D305" s="22">
        <v>65668</v>
      </c>
      <c r="E305" s="22">
        <v>4131</v>
      </c>
      <c r="F305" s="22">
        <v>10853</v>
      </c>
      <c r="G305" s="22">
        <v>8562</v>
      </c>
      <c r="H305" s="22">
        <v>1311</v>
      </c>
      <c r="I305" s="22">
        <v>5578</v>
      </c>
      <c r="J305" s="22">
        <v>589</v>
      </c>
      <c r="K305" s="22">
        <v>0</v>
      </c>
      <c r="L305" s="22">
        <v>26913</v>
      </c>
      <c r="M305" s="22">
        <v>0</v>
      </c>
      <c r="N305" s="6">
        <f t="shared" si="4"/>
        <v>368987</v>
      </c>
    </row>
    <row r="306" spans="1:14" x14ac:dyDescent="0.25">
      <c r="A306" s="9">
        <v>303</v>
      </c>
      <c r="B306" s="24" t="s">
        <v>317</v>
      </c>
      <c r="C306" s="22">
        <v>86392</v>
      </c>
      <c r="D306" s="22">
        <v>34138</v>
      </c>
      <c r="E306" s="22">
        <v>1548</v>
      </c>
      <c r="F306" s="22">
        <v>4295</v>
      </c>
      <c r="G306" s="22">
        <v>1855</v>
      </c>
      <c r="H306" s="22">
        <v>441</v>
      </c>
      <c r="I306" s="22">
        <v>1313</v>
      </c>
      <c r="J306" s="22">
        <v>252</v>
      </c>
      <c r="K306" s="22">
        <v>0</v>
      </c>
      <c r="L306" s="22">
        <v>0</v>
      </c>
      <c r="M306" s="22">
        <v>0</v>
      </c>
      <c r="N306" s="6">
        <f t="shared" si="4"/>
        <v>130234</v>
      </c>
    </row>
    <row r="307" spans="1:14" x14ac:dyDescent="0.25">
      <c r="A307" s="9">
        <v>304</v>
      </c>
      <c r="B307" s="24" t="s">
        <v>318</v>
      </c>
      <c r="C307" s="22">
        <v>88936</v>
      </c>
      <c r="D307" s="22">
        <v>40964</v>
      </c>
      <c r="E307" s="22">
        <v>1665</v>
      </c>
      <c r="F307" s="22">
        <v>4572</v>
      </c>
      <c r="G307" s="22">
        <v>1385</v>
      </c>
      <c r="H307" s="22">
        <v>458</v>
      </c>
      <c r="I307" s="22">
        <v>1073</v>
      </c>
      <c r="J307" s="22">
        <v>264</v>
      </c>
      <c r="K307" s="22">
        <v>0</v>
      </c>
      <c r="L307" s="22">
        <v>1114</v>
      </c>
      <c r="M307" s="22">
        <v>0</v>
      </c>
      <c r="N307" s="6">
        <f t="shared" si="4"/>
        <v>140431</v>
      </c>
    </row>
    <row r="308" spans="1:14" x14ac:dyDescent="0.25">
      <c r="A308" s="9">
        <v>305</v>
      </c>
      <c r="B308" s="24" t="s">
        <v>319</v>
      </c>
      <c r="C308" s="22">
        <v>205702</v>
      </c>
      <c r="D308" s="22">
        <v>153903</v>
      </c>
      <c r="E308" s="22">
        <v>3738</v>
      </c>
      <c r="F308" s="22">
        <v>8060</v>
      </c>
      <c r="G308" s="22">
        <v>6539</v>
      </c>
      <c r="H308" s="22">
        <v>1258</v>
      </c>
      <c r="I308" s="22">
        <v>6556</v>
      </c>
      <c r="J308" s="22">
        <v>431</v>
      </c>
      <c r="K308" s="22">
        <v>0</v>
      </c>
      <c r="L308" s="22">
        <v>0</v>
      </c>
      <c r="M308" s="22">
        <v>0</v>
      </c>
      <c r="N308" s="6">
        <f t="shared" si="4"/>
        <v>386187</v>
      </c>
    </row>
    <row r="309" spans="1:14" x14ac:dyDescent="0.25">
      <c r="A309" s="9">
        <v>306</v>
      </c>
      <c r="B309" s="24" t="s">
        <v>320</v>
      </c>
      <c r="C309" s="22">
        <v>213164</v>
      </c>
      <c r="D309" s="22">
        <v>91264</v>
      </c>
      <c r="E309" s="22">
        <v>3984</v>
      </c>
      <c r="F309" s="22">
        <v>9712</v>
      </c>
      <c r="G309" s="22">
        <v>8901</v>
      </c>
      <c r="H309" s="22">
        <v>1207</v>
      </c>
      <c r="I309" s="22">
        <v>5786</v>
      </c>
      <c r="J309" s="22">
        <v>561</v>
      </c>
      <c r="K309" s="22">
        <v>0</v>
      </c>
      <c r="L309" s="22">
        <v>14500</v>
      </c>
      <c r="M309" s="22">
        <v>0</v>
      </c>
      <c r="N309" s="6">
        <f t="shared" si="4"/>
        <v>349079</v>
      </c>
    </row>
    <row r="310" spans="1:14" x14ac:dyDescent="0.25">
      <c r="A310" s="9">
        <v>307</v>
      </c>
      <c r="B310" s="24" t="s">
        <v>321</v>
      </c>
      <c r="C310" s="22">
        <v>393656</v>
      </c>
      <c r="D310" s="22">
        <v>65202</v>
      </c>
      <c r="E310" s="22">
        <v>7631</v>
      </c>
      <c r="F310" s="22">
        <v>16129</v>
      </c>
      <c r="G310" s="22">
        <v>16635</v>
      </c>
      <c r="H310" s="22">
        <v>2455</v>
      </c>
      <c r="I310" s="22">
        <v>13721</v>
      </c>
      <c r="J310" s="22">
        <v>938</v>
      </c>
      <c r="K310" s="22">
        <v>0</v>
      </c>
      <c r="L310" s="22">
        <v>0</v>
      </c>
      <c r="M310" s="22">
        <v>0</v>
      </c>
      <c r="N310" s="6">
        <f t="shared" si="4"/>
        <v>516367</v>
      </c>
    </row>
    <row r="311" spans="1:14" x14ac:dyDescent="0.25">
      <c r="A311" s="9">
        <v>308</v>
      </c>
      <c r="B311" s="24" t="s">
        <v>322</v>
      </c>
      <c r="C311" s="22">
        <v>196754</v>
      </c>
      <c r="D311" s="22">
        <v>181406</v>
      </c>
      <c r="E311" s="22">
        <v>3326</v>
      </c>
      <c r="F311" s="22">
        <v>8156</v>
      </c>
      <c r="G311" s="22">
        <v>5800</v>
      </c>
      <c r="H311" s="22">
        <v>1104</v>
      </c>
      <c r="I311" s="22">
        <v>4784</v>
      </c>
      <c r="J311" s="22">
        <v>435</v>
      </c>
      <c r="K311" s="22">
        <v>0</v>
      </c>
      <c r="L311" s="22">
        <v>51914</v>
      </c>
      <c r="M311" s="22">
        <v>0</v>
      </c>
      <c r="N311" s="6">
        <f t="shared" si="4"/>
        <v>453679</v>
      </c>
    </row>
    <row r="312" spans="1:14" x14ac:dyDescent="0.25">
      <c r="A312" s="9">
        <v>309</v>
      </c>
      <c r="B312" s="24" t="s">
        <v>323</v>
      </c>
      <c r="C312" s="22">
        <v>473914</v>
      </c>
      <c r="D312" s="22">
        <v>254744</v>
      </c>
      <c r="E312" s="22">
        <v>8668</v>
      </c>
      <c r="F312" s="22">
        <v>20894</v>
      </c>
      <c r="G312" s="22">
        <v>20677</v>
      </c>
      <c r="H312" s="22">
        <v>2699</v>
      </c>
      <c r="I312" s="22">
        <v>13141</v>
      </c>
      <c r="J312" s="22">
        <v>1244</v>
      </c>
      <c r="K312" s="22">
        <v>0</v>
      </c>
      <c r="L312" s="22">
        <v>0</v>
      </c>
      <c r="M312" s="22">
        <v>0</v>
      </c>
      <c r="N312" s="6">
        <f t="shared" si="4"/>
        <v>795981</v>
      </c>
    </row>
    <row r="313" spans="1:14" x14ac:dyDescent="0.25">
      <c r="A313" s="9">
        <v>310</v>
      </c>
      <c r="B313" s="24" t="s">
        <v>324</v>
      </c>
      <c r="C313" s="22">
        <v>326340</v>
      </c>
      <c r="D313" s="22">
        <v>200155</v>
      </c>
      <c r="E313" s="22">
        <v>6570</v>
      </c>
      <c r="F313" s="22">
        <v>11313</v>
      </c>
      <c r="G313" s="22">
        <v>25807</v>
      </c>
      <c r="H313" s="22">
        <v>2279</v>
      </c>
      <c r="I313" s="22">
        <v>18328</v>
      </c>
      <c r="J313" s="22">
        <v>633</v>
      </c>
      <c r="K313" s="22">
        <v>0</v>
      </c>
      <c r="L313" s="22">
        <v>0</v>
      </c>
      <c r="M313" s="22">
        <v>0</v>
      </c>
      <c r="N313" s="6">
        <f t="shared" si="4"/>
        <v>591425</v>
      </c>
    </row>
    <row r="314" spans="1:14" x14ac:dyDescent="0.25">
      <c r="A314" s="9">
        <v>311</v>
      </c>
      <c r="B314" s="24" t="s">
        <v>325</v>
      </c>
      <c r="C314" s="22">
        <v>100372</v>
      </c>
      <c r="D314" s="22">
        <v>58049</v>
      </c>
      <c r="E314" s="22">
        <v>1802</v>
      </c>
      <c r="F314" s="22">
        <v>5198</v>
      </c>
      <c r="G314" s="22">
        <v>902</v>
      </c>
      <c r="H314" s="22">
        <v>495</v>
      </c>
      <c r="I314" s="22">
        <v>805</v>
      </c>
      <c r="J314" s="22">
        <v>297</v>
      </c>
      <c r="K314" s="22">
        <v>0</v>
      </c>
      <c r="L314" s="22">
        <v>0</v>
      </c>
      <c r="M314" s="22">
        <v>0</v>
      </c>
      <c r="N314" s="6">
        <f t="shared" si="4"/>
        <v>167920</v>
      </c>
    </row>
    <row r="315" spans="1:14" x14ac:dyDescent="0.25">
      <c r="A315" s="9">
        <v>312</v>
      </c>
      <c r="B315" s="24" t="s">
        <v>326</v>
      </c>
      <c r="C315" s="22">
        <v>440852</v>
      </c>
      <c r="D315" s="22">
        <v>88649</v>
      </c>
      <c r="E315" s="22">
        <v>8019</v>
      </c>
      <c r="F315" s="22">
        <v>18815</v>
      </c>
      <c r="G315" s="22">
        <v>21452</v>
      </c>
      <c r="H315" s="22">
        <v>2556</v>
      </c>
      <c r="I315" s="22">
        <v>13888</v>
      </c>
      <c r="J315" s="22">
        <v>1097</v>
      </c>
      <c r="K315" s="22">
        <v>0</v>
      </c>
      <c r="L315" s="22">
        <v>63170</v>
      </c>
      <c r="M315" s="22">
        <v>0</v>
      </c>
      <c r="N315" s="6">
        <f t="shared" si="4"/>
        <v>658498</v>
      </c>
    </row>
    <row r="316" spans="1:14" x14ac:dyDescent="0.25">
      <c r="A316" s="9">
        <v>313</v>
      </c>
      <c r="B316" s="24" t="s">
        <v>327</v>
      </c>
      <c r="C316" s="22">
        <v>106838</v>
      </c>
      <c r="D316" s="22">
        <v>52701</v>
      </c>
      <c r="E316" s="22">
        <v>1955</v>
      </c>
      <c r="F316" s="22">
        <v>5721</v>
      </c>
      <c r="G316" s="22">
        <v>1321</v>
      </c>
      <c r="H316" s="22">
        <v>518</v>
      </c>
      <c r="I316" s="22">
        <v>893</v>
      </c>
      <c r="J316" s="22">
        <v>332</v>
      </c>
      <c r="K316" s="22">
        <v>0</v>
      </c>
      <c r="L316" s="22">
        <v>0</v>
      </c>
      <c r="M316" s="22">
        <v>0</v>
      </c>
      <c r="N316" s="6">
        <f t="shared" si="4"/>
        <v>170279</v>
      </c>
    </row>
    <row r="317" spans="1:14" x14ac:dyDescent="0.25">
      <c r="A317" s="9">
        <v>314</v>
      </c>
      <c r="B317" s="24" t="s">
        <v>328</v>
      </c>
      <c r="C317" s="22">
        <v>137924</v>
      </c>
      <c r="D317" s="22">
        <v>75519</v>
      </c>
      <c r="E317" s="22">
        <v>2416</v>
      </c>
      <c r="F317" s="22">
        <v>5928</v>
      </c>
      <c r="G317" s="22">
        <v>2906</v>
      </c>
      <c r="H317" s="22">
        <v>772</v>
      </c>
      <c r="I317" s="22">
        <v>2858</v>
      </c>
      <c r="J317" s="22">
        <v>382</v>
      </c>
      <c r="K317" s="22">
        <v>0</v>
      </c>
      <c r="L317" s="22">
        <v>0</v>
      </c>
      <c r="M317" s="22">
        <v>0</v>
      </c>
      <c r="N317" s="6">
        <f t="shared" si="4"/>
        <v>228705</v>
      </c>
    </row>
    <row r="318" spans="1:14" x14ac:dyDescent="0.25">
      <c r="A318" s="9">
        <v>315</v>
      </c>
      <c r="B318" s="24" t="s">
        <v>329</v>
      </c>
      <c r="C318" s="22">
        <v>142478</v>
      </c>
      <c r="D318" s="22">
        <v>85565</v>
      </c>
      <c r="E318" s="22">
        <v>2591</v>
      </c>
      <c r="F318" s="22">
        <v>6871</v>
      </c>
      <c r="G318" s="22">
        <v>3810</v>
      </c>
      <c r="H318" s="22">
        <v>756</v>
      </c>
      <c r="I318" s="22">
        <v>2529</v>
      </c>
      <c r="J318" s="22">
        <v>397</v>
      </c>
      <c r="K318" s="22">
        <v>0</v>
      </c>
      <c r="L318" s="22">
        <v>14618</v>
      </c>
      <c r="M318" s="22">
        <v>0</v>
      </c>
      <c r="N318" s="6">
        <f t="shared" si="4"/>
        <v>259615</v>
      </c>
    </row>
    <row r="319" spans="1:14" x14ac:dyDescent="0.25">
      <c r="A319" s="9">
        <v>316</v>
      </c>
      <c r="B319" s="24" t="s">
        <v>330</v>
      </c>
      <c r="C319" s="22">
        <v>111550</v>
      </c>
      <c r="D319" s="22">
        <v>69811</v>
      </c>
      <c r="E319" s="22">
        <v>2078</v>
      </c>
      <c r="F319" s="22">
        <v>5885</v>
      </c>
      <c r="G319" s="22">
        <v>1249</v>
      </c>
      <c r="H319" s="22">
        <v>555</v>
      </c>
      <c r="I319" s="22">
        <v>995</v>
      </c>
      <c r="J319" s="22">
        <v>418</v>
      </c>
      <c r="K319" s="22">
        <v>0</v>
      </c>
      <c r="L319" s="22">
        <v>1</v>
      </c>
      <c r="M319" s="22">
        <v>0</v>
      </c>
      <c r="N319" s="6">
        <f t="shared" si="4"/>
        <v>192542</v>
      </c>
    </row>
    <row r="320" spans="1:14" x14ac:dyDescent="0.25">
      <c r="A320" s="9">
        <v>317</v>
      </c>
      <c r="B320" s="24" t="s">
        <v>331</v>
      </c>
      <c r="C320" s="22">
        <v>127702</v>
      </c>
      <c r="D320" s="22">
        <v>68508</v>
      </c>
      <c r="E320" s="22">
        <v>2370</v>
      </c>
      <c r="F320" s="22">
        <v>5991</v>
      </c>
      <c r="G320" s="22">
        <v>2166</v>
      </c>
      <c r="H320" s="22">
        <v>702</v>
      </c>
      <c r="I320" s="22">
        <v>2196</v>
      </c>
      <c r="J320" s="22">
        <v>358</v>
      </c>
      <c r="K320" s="22">
        <v>0</v>
      </c>
      <c r="L320" s="22">
        <v>0</v>
      </c>
      <c r="M320" s="22">
        <v>0</v>
      </c>
      <c r="N320" s="6">
        <f t="shared" si="4"/>
        <v>209993</v>
      </c>
    </row>
    <row r="321" spans="1:14" x14ac:dyDescent="0.25">
      <c r="A321" s="9">
        <v>318</v>
      </c>
      <c r="B321" s="24" t="s">
        <v>332</v>
      </c>
      <c r="C321" s="22">
        <v>3257962</v>
      </c>
      <c r="D321" s="22">
        <v>1221481</v>
      </c>
      <c r="E321" s="22">
        <v>67238</v>
      </c>
      <c r="F321" s="22">
        <v>96886</v>
      </c>
      <c r="G321" s="22">
        <v>77612</v>
      </c>
      <c r="H321" s="22">
        <v>24680</v>
      </c>
      <c r="I321" s="22">
        <v>132724</v>
      </c>
      <c r="J321" s="22">
        <v>6255</v>
      </c>
      <c r="K321" s="22">
        <v>0</v>
      </c>
      <c r="L321" s="22">
        <v>0</v>
      </c>
      <c r="M321" s="22">
        <v>0</v>
      </c>
      <c r="N321" s="6">
        <f t="shared" si="4"/>
        <v>4884838</v>
      </c>
    </row>
    <row r="322" spans="1:14" x14ac:dyDescent="0.25">
      <c r="A322" s="9">
        <v>319</v>
      </c>
      <c r="B322" s="24" t="s">
        <v>333</v>
      </c>
      <c r="C322" s="22">
        <v>69350</v>
      </c>
      <c r="D322" s="22">
        <v>24797</v>
      </c>
      <c r="E322" s="22">
        <v>1258</v>
      </c>
      <c r="F322" s="22">
        <v>3417</v>
      </c>
      <c r="G322" s="22">
        <v>1742</v>
      </c>
      <c r="H322" s="22">
        <v>360</v>
      </c>
      <c r="I322" s="22">
        <v>1184</v>
      </c>
      <c r="J322" s="22">
        <v>201</v>
      </c>
      <c r="K322" s="22">
        <v>0</v>
      </c>
      <c r="L322" s="22">
        <v>0</v>
      </c>
      <c r="M322" s="22">
        <v>0</v>
      </c>
      <c r="N322" s="6">
        <f t="shared" si="4"/>
        <v>102309</v>
      </c>
    </row>
    <row r="323" spans="1:14" x14ac:dyDescent="0.25">
      <c r="A323" s="9">
        <v>320</v>
      </c>
      <c r="B323" s="24" t="s">
        <v>334</v>
      </c>
      <c r="C323" s="22">
        <v>65904</v>
      </c>
      <c r="D323" s="22">
        <v>26878</v>
      </c>
      <c r="E323" s="22">
        <v>1211</v>
      </c>
      <c r="F323" s="22">
        <v>3389</v>
      </c>
      <c r="G323" s="22">
        <v>1239</v>
      </c>
      <c r="H323" s="22">
        <v>333</v>
      </c>
      <c r="I323" s="22">
        <v>873</v>
      </c>
      <c r="J323" s="22">
        <v>196</v>
      </c>
      <c r="K323" s="22">
        <v>0</v>
      </c>
      <c r="L323" s="22">
        <v>0</v>
      </c>
      <c r="M323" s="22">
        <v>0</v>
      </c>
      <c r="N323" s="6">
        <f t="shared" si="4"/>
        <v>100023</v>
      </c>
    </row>
    <row r="324" spans="1:14" x14ac:dyDescent="0.25">
      <c r="A324" s="9">
        <v>321</v>
      </c>
      <c r="B324" s="24" t="s">
        <v>335</v>
      </c>
      <c r="C324" s="22">
        <v>90162</v>
      </c>
      <c r="D324" s="22">
        <v>38252</v>
      </c>
      <c r="E324" s="22">
        <v>1590</v>
      </c>
      <c r="F324" s="22">
        <v>4571</v>
      </c>
      <c r="G324" s="22">
        <v>1333</v>
      </c>
      <c r="H324" s="22">
        <v>446</v>
      </c>
      <c r="I324" s="22">
        <v>974</v>
      </c>
      <c r="J324" s="22">
        <v>269</v>
      </c>
      <c r="K324" s="22">
        <v>0</v>
      </c>
      <c r="L324" s="22">
        <v>0</v>
      </c>
      <c r="M324" s="22">
        <v>0</v>
      </c>
      <c r="N324" s="6">
        <f t="shared" si="4"/>
        <v>137597</v>
      </c>
    </row>
    <row r="325" spans="1:14" x14ac:dyDescent="0.25">
      <c r="A325" s="9">
        <v>322</v>
      </c>
      <c r="B325" s="24" t="s">
        <v>336</v>
      </c>
      <c r="C325" s="22">
        <v>110424</v>
      </c>
      <c r="D325" s="22">
        <v>56086</v>
      </c>
      <c r="E325" s="22">
        <v>2020</v>
      </c>
      <c r="F325" s="22">
        <v>5901</v>
      </c>
      <c r="G325" s="22">
        <v>1501</v>
      </c>
      <c r="H325" s="22">
        <v>536</v>
      </c>
      <c r="I325" s="22">
        <v>954</v>
      </c>
      <c r="J325" s="22">
        <v>342</v>
      </c>
      <c r="K325" s="22">
        <v>0</v>
      </c>
      <c r="L325" s="22">
        <v>0</v>
      </c>
      <c r="M325" s="22">
        <v>0</v>
      </c>
      <c r="N325" s="6">
        <f t="shared" ref="N325:N388" si="5">SUM(C325:M325)</f>
        <v>177764</v>
      </c>
    </row>
    <row r="326" spans="1:14" x14ac:dyDescent="0.25">
      <c r="A326" s="9">
        <v>323</v>
      </c>
      <c r="B326" s="24" t="s">
        <v>337</v>
      </c>
      <c r="C326" s="22">
        <v>146828</v>
      </c>
      <c r="D326" s="22">
        <v>44937</v>
      </c>
      <c r="E326" s="22">
        <v>2584</v>
      </c>
      <c r="F326" s="22">
        <v>6879</v>
      </c>
      <c r="G326" s="22">
        <v>4243</v>
      </c>
      <c r="H326" s="22">
        <v>776</v>
      </c>
      <c r="I326" s="22">
        <v>2953</v>
      </c>
      <c r="J326" s="22">
        <v>384</v>
      </c>
      <c r="K326" s="22">
        <v>0</v>
      </c>
      <c r="L326" s="22">
        <v>0</v>
      </c>
      <c r="M326" s="22">
        <v>0</v>
      </c>
      <c r="N326" s="6">
        <f t="shared" si="5"/>
        <v>209584</v>
      </c>
    </row>
    <row r="327" spans="1:14" x14ac:dyDescent="0.25">
      <c r="A327" s="9">
        <v>324</v>
      </c>
      <c r="B327" s="24" t="s">
        <v>338</v>
      </c>
      <c r="C327" s="22">
        <v>1865936</v>
      </c>
      <c r="D327" s="22">
        <v>795923</v>
      </c>
      <c r="E327" s="22">
        <v>32308</v>
      </c>
      <c r="F327" s="22">
        <v>65655</v>
      </c>
      <c r="G327" s="22">
        <v>83431</v>
      </c>
      <c r="H327" s="22">
        <v>11710</v>
      </c>
      <c r="I327" s="22">
        <v>68820</v>
      </c>
      <c r="J327" s="22">
        <v>3907</v>
      </c>
      <c r="K327" s="22">
        <v>0</v>
      </c>
      <c r="L327" s="22">
        <v>0</v>
      </c>
      <c r="M327" s="22">
        <v>0</v>
      </c>
      <c r="N327" s="6">
        <f t="shared" si="5"/>
        <v>2927690</v>
      </c>
    </row>
    <row r="328" spans="1:14" x14ac:dyDescent="0.25">
      <c r="A328" s="9">
        <v>325</v>
      </c>
      <c r="B328" s="24" t="s">
        <v>339</v>
      </c>
      <c r="C328" s="22">
        <v>470680</v>
      </c>
      <c r="D328" s="22">
        <v>195318</v>
      </c>
      <c r="E328" s="22">
        <v>8582</v>
      </c>
      <c r="F328" s="22">
        <v>18932</v>
      </c>
      <c r="G328" s="22">
        <v>22060</v>
      </c>
      <c r="H328" s="22">
        <v>2839</v>
      </c>
      <c r="I328" s="22">
        <v>15936</v>
      </c>
      <c r="J328" s="22">
        <v>1062</v>
      </c>
      <c r="K328" s="22">
        <v>0</v>
      </c>
      <c r="L328" s="22">
        <v>32072</v>
      </c>
      <c r="M328" s="22">
        <v>0</v>
      </c>
      <c r="N328" s="6">
        <f t="shared" si="5"/>
        <v>767481</v>
      </c>
    </row>
    <row r="329" spans="1:14" x14ac:dyDescent="0.25">
      <c r="A329" s="9">
        <v>326</v>
      </c>
      <c r="B329" s="24" t="s">
        <v>340</v>
      </c>
      <c r="C329" s="22">
        <v>289596</v>
      </c>
      <c r="D329" s="22">
        <v>167531</v>
      </c>
      <c r="E329" s="22">
        <v>5164</v>
      </c>
      <c r="F329" s="22">
        <v>12837</v>
      </c>
      <c r="G329" s="22">
        <v>9635</v>
      </c>
      <c r="H329" s="22">
        <v>1611</v>
      </c>
      <c r="I329" s="22">
        <v>6834</v>
      </c>
      <c r="J329" s="22">
        <v>748</v>
      </c>
      <c r="K329" s="22">
        <v>0</v>
      </c>
      <c r="L329" s="22">
        <v>0</v>
      </c>
      <c r="M329" s="22">
        <v>0</v>
      </c>
      <c r="N329" s="6">
        <f t="shared" si="5"/>
        <v>493956</v>
      </c>
    </row>
    <row r="330" spans="1:14" x14ac:dyDescent="0.25">
      <c r="A330" s="9">
        <v>327</v>
      </c>
      <c r="B330" s="24" t="s">
        <v>341</v>
      </c>
      <c r="C330" s="22">
        <v>1325634</v>
      </c>
      <c r="D330" s="22">
        <v>759875</v>
      </c>
      <c r="E330" s="22">
        <v>23786</v>
      </c>
      <c r="F330" s="22">
        <v>56820</v>
      </c>
      <c r="G330" s="22">
        <v>26152</v>
      </c>
      <c r="H330" s="22">
        <v>7590</v>
      </c>
      <c r="I330" s="22">
        <v>28216</v>
      </c>
      <c r="J330" s="22">
        <v>3219</v>
      </c>
      <c r="K330" s="22">
        <v>0</v>
      </c>
      <c r="L330" s="22">
        <v>0</v>
      </c>
      <c r="M330" s="22">
        <v>0</v>
      </c>
      <c r="N330" s="6">
        <f t="shared" si="5"/>
        <v>2231292</v>
      </c>
    </row>
    <row r="331" spans="1:14" x14ac:dyDescent="0.25">
      <c r="A331" s="9">
        <v>328</v>
      </c>
      <c r="B331" s="24" t="s">
        <v>342</v>
      </c>
      <c r="C331" s="22">
        <v>99270</v>
      </c>
      <c r="D331" s="22">
        <v>41064</v>
      </c>
      <c r="E331" s="22">
        <v>1849</v>
      </c>
      <c r="F331" s="22">
        <v>4974</v>
      </c>
      <c r="G331" s="22">
        <v>2786</v>
      </c>
      <c r="H331" s="22">
        <v>520</v>
      </c>
      <c r="I331" s="22">
        <v>1748</v>
      </c>
      <c r="J331" s="22">
        <v>288</v>
      </c>
      <c r="K331" s="22">
        <v>0</v>
      </c>
      <c r="L331" s="22">
        <v>5662</v>
      </c>
      <c r="M331" s="22">
        <v>0</v>
      </c>
      <c r="N331" s="6">
        <f t="shared" si="5"/>
        <v>158161</v>
      </c>
    </row>
    <row r="332" spans="1:14" x14ac:dyDescent="0.25">
      <c r="A332" s="9">
        <v>329</v>
      </c>
      <c r="B332" s="24" t="s">
        <v>343</v>
      </c>
      <c r="C332" s="22">
        <v>111434</v>
      </c>
      <c r="D332" s="22">
        <v>41030</v>
      </c>
      <c r="E332" s="22">
        <v>1986</v>
      </c>
      <c r="F332" s="22">
        <v>5627</v>
      </c>
      <c r="G332" s="22">
        <v>2123</v>
      </c>
      <c r="H332" s="22">
        <v>558</v>
      </c>
      <c r="I332" s="22">
        <v>1424</v>
      </c>
      <c r="J332" s="22">
        <v>327</v>
      </c>
      <c r="K332" s="22">
        <v>0</v>
      </c>
      <c r="L332" s="22">
        <v>0</v>
      </c>
      <c r="M332" s="22">
        <v>0</v>
      </c>
      <c r="N332" s="6">
        <f t="shared" si="5"/>
        <v>164509</v>
      </c>
    </row>
    <row r="333" spans="1:14" x14ac:dyDescent="0.25">
      <c r="A333" s="9">
        <v>330</v>
      </c>
      <c r="B333" s="24" t="s">
        <v>344</v>
      </c>
      <c r="C333" s="22">
        <v>209072</v>
      </c>
      <c r="D333" s="22">
        <v>55846</v>
      </c>
      <c r="E333" s="22">
        <v>3872</v>
      </c>
      <c r="F333" s="22">
        <v>9515</v>
      </c>
      <c r="G333" s="22">
        <v>7665</v>
      </c>
      <c r="H333" s="22">
        <v>1176</v>
      </c>
      <c r="I333" s="22">
        <v>5427</v>
      </c>
      <c r="J333" s="22">
        <v>553</v>
      </c>
      <c r="K333" s="22">
        <v>0</v>
      </c>
      <c r="L333" s="22">
        <v>0</v>
      </c>
      <c r="M333" s="22">
        <v>0</v>
      </c>
      <c r="N333" s="6">
        <f t="shared" si="5"/>
        <v>293126</v>
      </c>
    </row>
    <row r="334" spans="1:14" x14ac:dyDescent="0.25">
      <c r="A334" s="9">
        <v>331</v>
      </c>
      <c r="B334" s="24" t="s">
        <v>345</v>
      </c>
      <c r="C334" s="22">
        <v>147584</v>
      </c>
      <c r="D334" s="22">
        <v>67796</v>
      </c>
      <c r="E334" s="22">
        <v>2842</v>
      </c>
      <c r="F334" s="22">
        <v>6142</v>
      </c>
      <c r="G334" s="22">
        <v>1758</v>
      </c>
      <c r="H334" s="22">
        <v>909</v>
      </c>
      <c r="I334" s="22">
        <v>3196</v>
      </c>
      <c r="J334" s="22">
        <v>327</v>
      </c>
      <c r="K334" s="22">
        <v>0</v>
      </c>
      <c r="L334" s="22">
        <v>0</v>
      </c>
      <c r="M334" s="22">
        <v>0</v>
      </c>
      <c r="N334" s="6">
        <f t="shared" si="5"/>
        <v>230554</v>
      </c>
    </row>
    <row r="335" spans="1:14" x14ac:dyDescent="0.25">
      <c r="A335" s="9">
        <v>332</v>
      </c>
      <c r="B335" s="24" t="s">
        <v>346</v>
      </c>
      <c r="C335" s="22">
        <v>54460</v>
      </c>
      <c r="D335" s="22">
        <v>30413</v>
      </c>
      <c r="E335" s="22">
        <v>999</v>
      </c>
      <c r="F335" s="22">
        <v>2892</v>
      </c>
      <c r="G335" s="22">
        <v>633</v>
      </c>
      <c r="H335" s="22">
        <v>266</v>
      </c>
      <c r="I335" s="22">
        <v>481</v>
      </c>
      <c r="J335" s="22">
        <v>169</v>
      </c>
      <c r="K335" s="22">
        <v>0</v>
      </c>
      <c r="L335" s="22">
        <v>0</v>
      </c>
      <c r="M335" s="22">
        <v>0</v>
      </c>
      <c r="N335" s="6">
        <f t="shared" si="5"/>
        <v>90313</v>
      </c>
    </row>
    <row r="336" spans="1:14" x14ac:dyDescent="0.25">
      <c r="A336" s="9">
        <v>333</v>
      </c>
      <c r="B336" s="24" t="s">
        <v>347</v>
      </c>
      <c r="C336" s="22">
        <v>186472</v>
      </c>
      <c r="D336" s="22">
        <v>76191</v>
      </c>
      <c r="E336" s="22">
        <v>3947</v>
      </c>
      <c r="F336" s="22">
        <v>6825</v>
      </c>
      <c r="G336" s="22">
        <v>5296</v>
      </c>
      <c r="H336" s="22">
        <v>1313</v>
      </c>
      <c r="I336" s="22">
        <v>6940</v>
      </c>
      <c r="J336" s="22">
        <v>460</v>
      </c>
      <c r="K336" s="22">
        <v>0</v>
      </c>
      <c r="L336" s="22">
        <v>0</v>
      </c>
      <c r="M336" s="22">
        <v>0</v>
      </c>
      <c r="N336" s="6">
        <f t="shared" si="5"/>
        <v>287444</v>
      </c>
    </row>
    <row r="337" spans="1:14" x14ac:dyDescent="0.25">
      <c r="A337" s="9">
        <v>334</v>
      </c>
      <c r="B337" s="24" t="s">
        <v>348</v>
      </c>
      <c r="C337" s="22">
        <v>1715192</v>
      </c>
      <c r="D337" s="22">
        <v>1042107</v>
      </c>
      <c r="E337" s="22">
        <v>32554</v>
      </c>
      <c r="F337" s="22">
        <v>65365</v>
      </c>
      <c r="G337" s="22">
        <v>86467</v>
      </c>
      <c r="H337" s="22">
        <v>10977</v>
      </c>
      <c r="I337" s="22">
        <v>68882</v>
      </c>
      <c r="J337" s="22">
        <v>3680</v>
      </c>
      <c r="K337" s="22">
        <v>0</v>
      </c>
      <c r="L337" s="22">
        <v>0</v>
      </c>
      <c r="M337" s="22">
        <v>0</v>
      </c>
      <c r="N337" s="6">
        <f t="shared" si="5"/>
        <v>3025224</v>
      </c>
    </row>
    <row r="338" spans="1:14" x14ac:dyDescent="0.25">
      <c r="A338" s="9">
        <v>335</v>
      </c>
      <c r="B338" s="24" t="s">
        <v>349</v>
      </c>
      <c r="C338" s="22">
        <v>108980</v>
      </c>
      <c r="D338" s="22">
        <v>50524</v>
      </c>
      <c r="E338" s="22">
        <v>1987</v>
      </c>
      <c r="F338" s="22">
        <v>5762</v>
      </c>
      <c r="G338" s="22">
        <v>1508</v>
      </c>
      <c r="H338" s="22">
        <v>533</v>
      </c>
      <c r="I338" s="22">
        <v>1053</v>
      </c>
      <c r="J338" s="22">
        <v>333</v>
      </c>
      <c r="K338" s="22">
        <v>0</v>
      </c>
      <c r="L338" s="22">
        <v>3289</v>
      </c>
      <c r="M338" s="22">
        <v>0</v>
      </c>
      <c r="N338" s="6">
        <f t="shared" si="5"/>
        <v>173969</v>
      </c>
    </row>
    <row r="339" spans="1:14" x14ac:dyDescent="0.25">
      <c r="A339" s="9">
        <v>336</v>
      </c>
      <c r="B339" s="24" t="s">
        <v>350</v>
      </c>
      <c r="C339" s="22">
        <v>185968</v>
      </c>
      <c r="D339" s="22">
        <v>93449</v>
      </c>
      <c r="E339" s="22">
        <v>3239</v>
      </c>
      <c r="F339" s="22">
        <v>8744</v>
      </c>
      <c r="G339" s="22">
        <v>3105</v>
      </c>
      <c r="H339" s="22">
        <v>971</v>
      </c>
      <c r="I339" s="22">
        <v>2679</v>
      </c>
      <c r="J339" s="22">
        <v>518</v>
      </c>
      <c r="K339" s="22">
        <v>0</v>
      </c>
      <c r="L339" s="22">
        <v>67</v>
      </c>
      <c r="M339" s="22">
        <v>0</v>
      </c>
      <c r="N339" s="6">
        <f t="shared" si="5"/>
        <v>298740</v>
      </c>
    </row>
    <row r="340" spans="1:14" x14ac:dyDescent="0.25">
      <c r="A340" s="9">
        <v>337</v>
      </c>
      <c r="B340" s="24" t="s">
        <v>351</v>
      </c>
      <c r="C340" s="22">
        <v>309446</v>
      </c>
      <c r="D340" s="22">
        <v>101844</v>
      </c>
      <c r="E340" s="22">
        <v>5493</v>
      </c>
      <c r="F340" s="22">
        <v>12760</v>
      </c>
      <c r="G340" s="22">
        <v>10920</v>
      </c>
      <c r="H340" s="22">
        <v>1804</v>
      </c>
      <c r="I340" s="22">
        <v>8361</v>
      </c>
      <c r="J340" s="22">
        <v>703</v>
      </c>
      <c r="K340" s="22">
        <v>0</v>
      </c>
      <c r="L340" s="22">
        <v>0</v>
      </c>
      <c r="M340" s="22">
        <v>0</v>
      </c>
      <c r="N340" s="6">
        <f t="shared" si="5"/>
        <v>451331</v>
      </c>
    </row>
    <row r="341" spans="1:14" x14ac:dyDescent="0.25">
      <c r="A341" s="9">
        <v>338</v>
      </c>
      <c r="B341" s="24" t="s">
        <v>352</v>
      </c>
      <c r="C341" s="22">
        <v>483300</v>
      </c>
      <c r="D341" s="22">
        <v>369030</v>
      </c>
      <c r="E341" s="22">
        <v>9454</v>
      </c>
      <c r="F341" s="22">
        <v>16547</v>
      </c>
      <c r="G341" s="22">
        <v>15486</v>
      </c>
      <c r="H341" s="22">
        <v>3332</v>
      </c>
      <c r="I341" s="22">
        <v>19126</v>
      </c>
      <c r="J341" s="22">
        <v>850</v>
      </c>
      <c r="K341" s="22">
        <v>0</v>
      </c>
      <c r="L341" s="22">
        <v>0</v>
      </c>
      <c r="M341" s="22">
        <v>0</v>
      </c>
      <c r="N341" s="6">
        <f t="shared" si="5"/>
        <v>917125</v>
      </c>
    </row>
    <row r="342" spans="1:14" x14ac:dyDescent="0.25">
      <c r="A342" s="9">
        <v>339</v>
      </c>
      <c r="B342" s="24" t="s">
        <v>353</v>
      </c>
      <c r="C342" s="22">
        <v>334840</v>
      </c>
      <c r="D342" s="22">
        <v>151513</v>
      </c>
      <c r="E342" s="22">
        <v>3853</v>
      </c>
      <c r="F342" s="22">
        <v>11213</v>
      </c>
      <c r="G342" s="22">
        <v>7015</v>
      </c>
      <c r="H342" s="22">
        <v>1702</v>
      </c>
      <c r="I342" s="22">
        <v>5823</v>
      </c>
      <c r="J342" s="22">
        <v>756</v>
      </c>
      <c r="K342" s="22">
        <v>0</v>
      </c>
      <c r="L342" s="22">
        <v>0</v>
      </c>
      <c r="M342" s="22">
        <v>0</v>
      </c>
      <c r="N342" s="6">
        <f t="shared" si="5"/>
        <v>516715</v>
      </c>
    </row>
    <row r="343" spans="1:14" x14ac:dyDescent="0.25">
      <c r="A343" s="9">
        <v>340</v>
      </c>
      <c r="B343" s="24" t="s">
        <v>354</v>
      </c>
      <c r="C343" s="22">
        <v>125644</v>
      </c>
      <c r="D343" s="22">
        <v>37765</v>
      </c>
      <c r="E343" s="22">
        <v>2302</v>
      </c>
      <c r="F343" s="22">
        <v>6181</v>
      </c>
      <c r="G343" s="22">
        <v>3005</v>
      </c>
      <c r="H343" s="22">
        <v>659</v>
      </c>
      <c r="I343" s="22">
        <v>2190</v>
      </c>
      <c r="J343" s="22">
        <v>363</v>
      </c>
      <c r="K343" s="22">
        <v>0</v>
      </c>
      <c r="L343" s="22">
        <v>0</v>
      </c>
      <c r="M343" s="22">
        <v>0</v>
      </c>
      <c r="N343" s="6">
        <f t="shared" si="5"/>
        <v>178109</v>
      </c>
    </row>
    <row r="344" spans="1:14" x14ac:dyDescent="0.25">
      <c r="A344" s="9">
        <v>341</v>
      </c>
      <c r="B344" s="24" t="s">
        <v>355</v>
      </c>
      <c r="C344" s="22">
        <v>85252</v>
      </c>
      <c r="D344" s="22">
        <v>37272</v>
      </c>
      <c r="E344" s="22">
        <v>1624</v>
      </c>
      <c r="F344" s="22">
        <v>3969</v>
      </c>
      <c r="G344" s="22">
        <v>386</v>
      </c>
      <c r="H344" s="22">
        <v>480</v>
      </c>
      <c r="I344" s="22">
        <v>1120</v>
      </c>
      <c r="J344" s="22">
        <v>277</v>
      </c>
      <c r="K344" s="22">
        <v>0</v>
      </c>
      <c r="L344" s="22">
        <v>0</v>
      </c>
      <c r="M344" s="22">
        <v>0</v>
      </c>
      <c r="N344" s="6">
        <f t="shared" si="5"/>
        <v>130380</v>
      </c>
    </row>
    <row r="345" spans="1:14" x14ac:dyDescent="0.25">
      <c r="A345" s="9">
        <v>342</v>
      </c>
      <c r="B345" s="24" t="s">
        <v>356</v>
      </c>
      <c r="C345" s="22">
        <v>370332</v>
      </c>
      <c r="D345" s="22">
        <v>143090</v>
      </c>
      <c r="E345" s="22">
        <v>4981</v>
      </c>
      <c r="F345" s="22">
        <v>13359</v>
      </c>
      <c r="G345" s="22">
        <v>6110</v>
      </c>
      <c r="H345" s="22">
        <v>1958</v>
      </c>
      <c r="I345" s="22">
        <v>7156</v>
      </c>
      <c r="J345" s="22">
        <v>522</v>
      </c>
      <c r="K345" s="22">
        <v>0</v>
      </c>
      <c r="L345" s="22">
        <v>0</v>
      </c>
      <c r="M345" s="22">
        <v>0</v>
      </c>
      <c r="N345" s="6">
        <f t="shared" si="5"/>
        <v>547508</v>
      </c>
    </row>
    <row r="346" spans="1:14" x14ac:dyDescent="0.25">
      <c r="A346" s="9">
        <v>343</v>
      </c>
      <c r="B346" s="24" t="s">
        <v>357</v>
      </c>
      <c r="C346" s="22">
        <v>150144</v>
      </c>
      <c r="D346" s="22">
        <v>76851</v>
      </c>
      <c r="E346" s="22">
        <v>2769</v>
      </c>
      <c r="F346" s="22">
        <v>6877</v>
      </c>
      <c r="G346" s="22">
        <v>3355</v>
      </c>
      <c r="H346" s="22">
        <v>837</v>
      </c>
      <c r="I346" s="22">
        <v>3071</v>
      </c>
      <c r="J346" s="22">
        <v>408</v>
      </c>
      <c r="K346" s="22">
        <v>0</v>
      </c>
      <c r="L346" s="22">
        <v>0</v>
      </c>
      <c r="M346" s="22">
        <v>0</v>
      </c>
      <c r="N346" s="6">
        <f t="shared" si="5"/>
        <v>244312</v>
      </c>
    </row>
    <row r="347" spans="1:14" x14ac:dyDescent="0.25">
      <c r="A347" s="9">
        <v>344</v>
      </c>
      <c r="B347" s="24" t="s">
        <v>358</v>
      </c>
      <c r="C347" s="22">
        <v>176442</v>
      </c>
      <c r="D347" s="22">
        <v>105281</v>
      </c>
      <c r="E347" s="22">
        <v>3094</v>
      </c>
      <c r="F347" s="22">
        <v>7936</v>
      </c>
      <c r="G347" s="22">
        <v>4751</v>
      </c>
      <c r="H347" s="22">
        <v>958</v>
      </c>
      <c r="I347" s="22">
        <v>3759</v>
      </c>
      <c r="J347" s="22">
        <v>470</v>
      </c>
      <c r="K347" s="22">
        <v>0</v>
      </c>
      <c r="L347" s="22">
        <v>0</v>
      </c>
      <c r="M347" s="22">
        <v>0</v>
      </c>
      <c r="N347" s="6">
        <f t="shared" si="5"/>
        <v>302691</v>
      </c>
    </row>
    <row r="348" spans="1:14" x14ac:dyDescent="0.25">
      <c r="A348" s="9">
        <v>345</v>
      </c>
      <c r="B348" s="24" t="s">
        <v>359</v>
      </c>
      <c r="C348" s="22">
        <v>204532</v>
      </c>
      <c r="D348" s="22">
        <v>98416</v>
      </c>
      <c r="E348" s="22">
        <v>3689</v>
      </c>
      <c r="F348" s="22">
        <v>9169</v>
      </c>
      <c r="G348" s="22">
        <v>7245</v>
      </c>
      <c r="H348" s="22">
        <v>1139</v>
      </c>
      <c r="I348" s="22">
        <v>5252</v>
      </c>
      <c r="J348" s="22">
        <v>521</v>
      </c>
      <c r="K348" s="22">
        <v>0</v>
      </c>
      <c r="L348" s="22">
        <v>13191</v>
      </c>
      <c r="M348" s="22">
        <v>0</v>
      </c>
      <c r="N348" s="6">
        <f t="shared" si="5"/>
        <v>343154</v>
      </c>
    </row>
    <row r="349" spans="1:14" x14ac:dyDescent="0.25">
      <c r="A349" s="9">
        <v>346</v>
      </c>
      <c r="B349" s="24" t="s">
        <v>360</v>
      </c>
      <c r="C349" s="22">
        <v>141482</v>
      </c>
      <c r="D349" s="22">
        <v>47593</v>
      </c>
      <c r="E349" s="22">
        <v>2314</v>
      </c>
      <c r="F349" s="22">
        <v>6156</v>
      </c>
      <c r="G349" s="22">
        <v>2766</v>
      </c>
      <c r="H349" s="22">
        <v>749</v>
      </c>
      <c r="I349" s="22">
        <v>2420</v>
      </c>
      <c r="J349" s="22">
        <v>342</v>
      </c>
      <c r="K349" s="22">
        <v>0</v>
      </c>
      <c r="L349" s="22">
        <v>0</v>
      </c>
      <c r="M349" s="22">
        <v>0</v>
      </c>
      <c r="N349" s="6">
        <f t="shared" si="5"/>
        <v>203822</v>
      </c>
    </row>
    <row r="350" spans="1:14" x14ac:dyDescent="0.25">
      <c r="A350" s="9">
        <v>347</v>
      </c>
      <c r="B350" s="24" t="s">
        <v>361</v>
      </c>
      <c r="C350" s="22">
        <v>188842</v>
      </c>
      <c r="D350" s="22">
        <v>70310</v>
      </c>
      <c r="E350" s="22">
        <v>3599</v>
      </c>
      <c r="F350" s="22">
        <v>8449</v>
      </c>
      <c r="G350" s="22">
        <v>7242</v>
      </c>
      <c r="H350" s="22">
        <v>1099</v>
      </c>
      <c r="I350" s="22">
        <v>5460</v>
      </c>
      <c r="J350" s="22">
        <v>490</v>
      </c>
      <c r="K350" s="22">
        <v>0</v>
      </c>
      <c r="L350" s="22">
        <v>0</v>
      </c>
      <c r="M350" s="22">
        <v>0</v>
      </c>
      <c r="N350" s="6">
        <f t="shared" si="5"/>
        <v>285491</v>
      </c>
    </row>
    <row r="351" spans="1:14" x14ac:dyDescent="0.25">
      <c r="A351" s="9">
        <v>348</v>
      </c>
      <c r="B351" s="24" t="s">
        <v>362</v>
      </c>
      <c r="C351" s="22">
        <v>435990</v>
      </c>
      <c r="D351" s="22">
        <v>256718</v>
      </c>
      <c r="E351" s="22">
        <v>7810</v>
      </c>
      <c r="F351" s="22">
        <v>19277</v>
      </c>
      <c r="G351" s="22">
        <v>14712</v>
      </c>
      <c r="H351" s="22">
        <v>2441</v>
      </c>
      <c r="I351" s="22">
        <v>10852</v>
      </c>
      <c r="J351" s="22">
        <v>1084</v>
      </c>
      <c r="K351" s="22">
        <v>0</v>
      </c>
      <c r="L351" s="22">
        <v>0</v>
      </c>
      <c r="M351" s="22">
        <v>0</v>
      </c>
      <c r="N351" s="6">
        <f t="shared" si="5"/>
        <v>748884</v>
      </c>
    </row>
    <row r="352" spans="1:14" x14ac:dyDescent="0.25">
      <c r="A352" s="9">
        <v>349</v>
      </c>
      <c r="B352" s="24" t="s">
        <v>363</v>
      </c>
      <c r="C352" s="22">
        <v>125314</v>
      </c>
      <c r="D352" s="22">
        <v>43565</v>
      </c>
      <c r="E352" s="22">
        <v>2311</v>
      </c>
      <c r="F352" s="22">
        <v>6028</v>
      </c>
      <c r="G352" s="22">
        <v>3851</v>
      </c>
      <c r="H352" s="22">
        <v>673</v>
      </c>
      <c r="I352" s="22">
        <v>2657</v>
      </c>
      <c r="J352" s="22">
        <v>349</v>
      </c>
      <c r="K352" s="22">
        <v>0</v>
      </c>
      <c r="L352" s="22">
        <v>14040</v>
      </c>
      <c r="M352" s="22">
        <v>0</v>
      </c>
      <c r="N352" s="6">
        <f t="shared" si="5"/>
        <v>198788</v>
      </c>
    </row>
    <row r="353" spans="1:14" x14ac:dyDescent="0.25">
      <c r="A353" s="9">
        <v>350</v>
      </c>
      <c r="B353" s="24" t="s">
        <v>364</v>
      </c>
      <c r="C353" s="22">
        <v>924680</v>
      </c>
      <c r="D353" s="22">
        <v>438804</v>
      </c>
      <c r="E353" s="22">
        <v>16345</v>
      </c>
      <c r="F353" s="22">
        <v>35357</v>
      </c>
      <c r="G353" s="22">
        <v>22772</v>
      </c>
      <c r="H353" s="22">
        <v>5608</v>
      </c>
      <c r="I353" s="22">
        <v>27255</v>
      </c>
      <c r="J353" s="22">
        <v>2236</v>
      </c>
      <c r="K353" s="22">
        <v>0</v>
      </c>
      <c r="L353" s="22">
        <v>0</v>
      </c>
      <c r="M353" s="22">
        <v>0</v>
      </c>
      <c r="N353" s="6">
        <f t="shared" si="5"/>
        <v>1473057</v>
      </c>
    </row>
    <row r="354" spans="1:14" x14ac:dyDescent="0.25">
      <c r="A354" s="9">
        <v>351</v>
      </c>
      <c r="B354" s="24" t="s">
        <v>365</v>
      </c>
      <c r="C354" s="22">
        <v>160964</v>
      </c>
      <c r="D354" s="22">
        <v>93944</v>
      </c>
      <c r="E354" s="22">
        <v>3029</v>
      </c>
      <c r="F354" s="22">
        <v>7508</v>
      </c>
      <c r="G354" s="22">
        <v>4990</v>
      </c>
      <c r="H354" s="22">
        <v>900</v>
      </c>
      <c r="I354" s="22">
        <v>3750</v>
      </c>
      <c r="J354" s="22">
        <v>432</v>
      </c>
      <c r="K354" s="22">
        <v>0</v>
      </c>
      <c r="L354" s="22">
        <v>0</v>
      </c>
      <c r="M354" s="22">
        <v>0</v>
      </c>
      <c r="N354" s="6">
        <f t="shared" si="5"/>
        <v>275517</v>
      </c>
    </row>
    <row r="355" spans="1:14" x14ac:dyDescent="0.25">
      <c r="A355" s="9">
        <v>352</v>
      </c>
      <c r="B355" s="24" t="s">
        <v>366</v>
      </c>
      <c r="C355" s="22">
        <v>194708</v>
      </c>
      <c r="D355" s="22">
        <v>59358</v>
      </c>
      <c r="E355" s="22">
        <v>3694</v>
      </c>
      <c r="F355" s="22">
        <v>8714</v>
      </c>
      <c r="G355" s="22">
        <v>9986</v>
      </c>
      <c r="H355" s="22">
        <v>1129</v>
      </c>
      <c r="I355" s="22">
        <v>6015</v>
      </c>
      <c r="J355" s="22">
        <v>507</v>
      </c>
      <c r="K355" s="22">
        <v>0</v>
      </c>
      <c r="L355" s="22">
        <v>39046</v>
      </c>
      <c r="M355" s="22">
        <v>0</v>
      </c>
      <c r="N355" s="6">
        <f t="shared" si="5"/>
        <v>323157</v>
      </c>
    </row>
    <row r="356" spans="1:14" x14ac:dyDescent="0.25">
      <c r="A356" s="9">
        <v>353</v>
      </c>
      <c r="B356" s="24" t="s">
        <v>367</v>
      </c>
      <c r="C356" s="22">
        <v>140038</v>
      </c>
      <c r="D356" s="22">
        <v>118783</v>
      </c>
      <c r="E356" s="22">
        <v>2535</v>
      </c>
      <c r="F356" s="22">
        <v>6575</v>
      </c>
      <c r="G356" s="22">
        <v>4019</v>
      </c>
      <c r="H356" s="22">
        <v>755</v>
      </c>
      <c r="I356" s="22">
        <v>3000</v>
      </c>
      <c r="J356" s="22">
        <v>384</v>
      </c>
      <c r="K356" s="22">
        <v>0</v>
      </c>
      <c r="L356" s="22">
        <v>0</v>
      </c>
      <c r="M356" s="22">
        <v>0</v>
      </c>
      <c r="N356" s="6">
        <f t="shared" si="5"/>
        <v>276089</v>
      </c>
    </row>
    <row r="357" spans="1:14" x14ac:dyDescent="0.25">
      <c r="A357" s="9">
        <v>354</v>
      </c>
      <c r="B357" s="24" t="s">
        <v>368</v>
      </c>
      <c r="C357" s="22">
        <v>89726</v>
      </c>
      <c r="D357" s="22">
        <v>50705</v>
      </c>
      <c r="E357" s="22">
        <v>1646</v>
      </c>
      <c r="F357" s="22">
        <v>4844</v>
      </c>
      <c r="G357" s="22">
        <v>937</v>
      </c>
      <c r="H357" s="22">
        <v>433</v>
      </c>
      <c r="I357" s="22">
        <v>627</v>
      </c>
      <c r="J357" s="22">
        <v>279</v>
      </c>
      <c r="K357" s="22">
        <v>0</v>
      </c>
      <c r="L357" s="22">
        <v>0</v>
      </c>
      <c r="M357" s="22">
        <v>0</v>
      </c>
      <c r="N357" s="6">
        <f t="shared" si="5"/>
        <v>149197</v>
      </c>
    </row>
    <row r="358" spans="1:14" x14ac:dyDescent="0.25">
      <c r="A358" s="9">
        <v>355</v>
      </c>
      <c r="B358" s="24" t="s">
        <v>369</v>
      </c>
      <c r="C358" s="22">
        <v>88218</v>
      </c>
      <c r="D358" s="22">
        <v>45480</v>
      </c>
      <c r="E358" s="22">
        <v>1615</v>
      </c>
      <c r="F358" s="22">
        <v>4690</v>
      </c>
      <c r="G358" s="22">
        <v>1279</v>
      </c>
      <c r="H358" s="22">
        <v>431</v>
      </c>
      <c r="I358" s="22">
        <v>826</v>
      </c>
      <c r="J358" s="22">
        <v>271</v>
      </c>
      <c r="K358" s="22">
        <v>0</v>
      </c>
      <c r="L358" s="22">
        <v>0</v>
      </c>
      <c r="M358" s="22">
        <v>0</v>
      </c>
      <c r="N358" s="6">
        <f t="shared" si="5"/>
        <v>142810</v>
      </c>
    </row>
    <row r="359" spans="1:14" x14ac:dyDescent="0.25">
      <c r="A359" s="9">
        <v>356</v>
      </c>
      <c r="B359" s="24" t="s">
        <v>370</v>
      </c>
      <c r="C359" s="22">
        <v>184718</v>
      </c>
      <c r="D359" s="22">
        <v>62876</v>
      </c>
      <c r="E359" s="22">
        <v>3260</v>
      </c>
      <c r="F359" s="22">
        <v>8602</v>
      </c>
      <c r="G359" s="22">
        <v>3629</v>
      </c>
      <c r="H359" s="22">
        <v>983</v>
      </c>
      <c r="I359" s="22">
        <v>3186</v>
      </c>
      <c r="J359" s="22">
        <v>489</v>
      </c>
      <c r="K359" s="22">
        <v>0</v>
      </c>
      <c r="L359" s="22">
        <v>0</v>
      </c>
      <c r="M359" s="22">
        <v>0</v>
      </c>
      <c r="N359" s="6">
        <f t="shared" si="5"/>
        <v>267743</v>
      </c>
    </row>
    <row r="360" spans="1:14" x14ac:dyDescent="0.25">
      <c r="A360" s="9">
        <v>357</v>
      </c>
      <c r="B360" s="24" t="s">
        <v>371</v>
      </c>
      <c r="C360" s="22">
        <v>118712</v>
      </c>
      <c r="D360" s="22">
        <v>56483</v>
      </c>
      <c r="E360" s="22">
        <v>2021</v>
      </c>
      <c r="F360" s="22">
        <v>5808</v>
      </c>
      <c r="G360" s="22">
        <v>1400</v>
      </c>
      <c r="H360" s="22">
        <v>587</v>
      </c>
      <c r="I360" s="22">
        <v>1227</v>
      </c>
      <c r="J360" s="22">
        <v>359</v>
      </c>
      <c r="K360" s="22">
        <v>0</v>
      </c>
      <c r="L360" s="22">
        <v>0</v>
      </c>
      <c r="M360" s="22">
        <v>0</v>
      </c>
      <c r="N360" s="6">
        <f t="shared" si="5"/>
        <v>186597</v>
      </c>
    </row>
    <row r="361" spans="1:14" x14ac:dyDescent="0.25">
      <c r="A361" s="9">
        <v>358</v>
      </c>
      <c r="B361" s="24" t="s">
        <v>372</v>
      </c>
      <c r="C361" s="22">
        <v>184796</v>
      </c>
      <c r="D361" s="22">
        <v>98316</v>
      </c>
      <c r="E361" s="22">
        <v>3286</v>
      </c>
      <c r="F361" s="22">
        <v>8747</v>
      </c>
      <c r="G361" s="22">
        <v>3304</v>
      </c>
      <c r="H361" s="22">
        <v>976</v>
      </c>
      <c r="I361" s="22">
        <v>2936</v>
      </c>
      <c r="J361" s="22">
        <v>509</v>
      </c>
      <c r="K361" s="22">
        <v>0</v>
      </c>
      <c r="L361" s="22">
        <v>6475</v>
      </c>
      <c r="M361" s="22">
        <v>0</v>
      </c>
      <c r="N361" s="6">
        <f t="shared" si="5"/>
        <v>309345</v>
      </c>
    </row>
    <row r="362" spans="1:14" x14ac:dyDescent="0.25">
      <c r="A362" s="9">
        <v>359</v>
      </c>
      <c r="B362" s="24" t="s">
        <v>373</v>
      </c>
      <c r="C362" s="22">
        <v>112136</v>
      </c>
      <c r="D362" s="22">
        <v>61551</v>
      </c>
      <c r="E362" s="22">
        <v>1962</v>
      </c>
      <c r="F362" s="22">
        <v>5412</v>
      </c>
      <c r="G362" s="22">
        <v>1133</v>
      </c>
      <c r="H362" s="22">
        <v>575</v>
      </c>
      <c r="I362" s="22">
        <v>1235</v>
      </c>
      <c r="J362" s="22">
        <v>318</v>
      </c>
      <c r="K362" s="22">
        <v>0</v>
      </c>
      <c r="L362" s="22">
        <v>0</v>
      </c>
      <c r="M362" s="22">
        <v>0</v>
      </c>
      <c r="N362" s="6">
        <f t="shared" si="5"/>
        <v>184322</v>
      </c>
    </row>
    <row r="363" spans="1:14" x14ac:dyDescent="0.25">
      <c r="A363" s="9">
        <v>360</v>
      </c>
      <c r="B363" s="24" t="s">
        <v>374</v>
      </c>
      <c r="C363" s="22">
        <v>236490</v>
      </c>
      <c r="D363" s="22">
        <v>162175</v>
      </c>
      <c r="E363" s="22">
        <v>4364</v>
      </c>
      <c r="F363" s="22">
        <v>10840</v>
      </c>
      <c r="G363" s="22">
        <v>6999</v>
      </c>
      <c r="H363" s="22">
        <v>1319</v>
      </c>
      <c r="I363" s="22">
        <v>5416</v>
      </c>
      <c r="J363" s="22">
        <v>638</v>
      </c>
      <c r="K363" s="22">
        <v>0</v>
      </c>
      <c r="L363" s="22">
        <v>0</v>
      </c>
      <c r="M363" s="22">
        <v>0</v>
      </c>
      <c r="N363" s="6">
        <f t="shared" si="5"/>
        <v>428241</v>
      </c>
    </row>
    <row r="364" spans="1:14" x14ac:dyDescent="0.25">
      <c r="A364" s="9">
        <v>361</v>
      </c>
      <c r="B364" s="24" t="s">
        <v>375</v>
      </c>
      <c r="C364" s="22">
        <v>111060</v>
      </c>
      <c r="D364" s="22">
        <v>66837</v>
      </c>
      <c r="E364" s="22">
        <v>2033</v>
      </c>
      <c r="F364" s="22">
        <v>5846</v>
      </c>
      <c r="G364" s="22">
        <v>1463</v>
      </c>
      <c r="H364" s="22">
        <v>548</v>
      </c>
      <c r="I364" s="22">
        <v>1069</v>
      </c>
      <c r="J364" s="22">
        <v>342</v>
      </c>
      <c r="K364" s="22">
        <v>0</v>
      </c>
      <c r="L364" s="22">
        <v>0</v>
      </c>
      <c r="M364" s="22">
        <v>0</v>
      </c>
      <c r="N364" s="6">
        <f t="shared" si="5"/>
        <v>189198</v>
      </c>
    </row>
    <row r="365" spans="1:14" x14ac:dyDescent="0.25">
      <c r="A365" s="9">
        <v>362</v>
      </c>
      <c r="B365" s="24" t="s">
        <v>376</v>
      </c>
      <c r="C365" s="22">
        <v>134620</v>
      </c>
      <c r="D365" s="22">
        <v>68859</v>
      </c>
      <c r="E365" s="22">
        <v>2355</v>
      </c>
      <c r="F365" s="22">
        <v>6206</v>
      </c>
      <c r="G365" s="22">
        <v>2582</v>
      </c>
      <c r="H365" s="22">
        <v>717</v>
      </c>
      <c r="I365" s="22">
        <v>2273</v>
      </c>
      <c r="J365" s="22">
        <v>357</v>
      </c>
      <c r="K365" s="22">
        <v>0</v>
      </c>
      <c r="L365" s="22">
        <v>3583</v>
      </c>
      <c r="M365" s="22">
        <v>0</v>
      </c>
      <c r="N365" s="6">
        <f t="shared" si="5"/>
        <v>221552</v>
      </c>
    </row>
    <row r="366" spans="1:14" x14ac:dyDescent="0.25">
      <c r="A366" s="9">
        <v>363</v>
      </c>
      <c r="B366" s="24" t="s">
        <v>377</v>
      </c>
      <c r="C366" s="22">
        <v>157308</v>
      </c>
      <c r="D366" s="22">
        <v>99921</v>
      </c>
      <c r="E366" s="22">
        <v>2863</v>
      </c>
      <c r="F366" s="22">
        <v>7342</v>
      </c>
      <c r="G366" s="22">
        <v>4424</v>
      </c>
      <c r="H366" s="22">
        <v>855</v>
      </c>
      <c r="I366" s="22">
        <v>3413</v>
      </c>
      <c r="J366" s="22">
        <v>439</v>
      </c>
      <c r="K366" s="22">
        <v>0</v>
      </c>
      <c r="L366" s="22">
        <v>0</v>
      </c>
      <c r="M366" s="22">
        <v>0</v>
      </c>
      <c r="N366" s="6">
        <f t="shared" si="5"/>
        <v>276565</v>
      </c>
    </row>
    <row r="367" spans="1:14" x14ac:dyDescent="0.25">
      <c r="A367" s="9">
        <v>364</v>
      </c>
      <c r="B367" s="24" t="s">
        <v>378</v>
      </c>
      <c r="C367" s="22">
        <v>689078</v>
      </c>
      <c r="D367" s="22">
        <v>352878</v>
      </c>
      <c r="E367" s="22">
        <v>12140</v>
      </c>
      <c r="F367" s="22">
        <v>28032</v>
      </c>
      <c r="G367" s="22">
        <v>32226</v>
      </c>
      <c r="H367" s="22">
        <v>4030</v>
      </c>
      <c r="I367" s="22">
        <v>23080</v>
      </c>
      <c r="J367" s="22">
        <v>1531</v>
      </c>
      <c r="K367" s="22">
        <v>0</v>
      </c>
      <c r="L367" s="22">
        <v>0</v>
      </c>
      <c r="M367" s="22">
        <v>0</v>
      </c>
      <c r="N367" s="6">
        <f t="shared" si="5"/>
        <v>1142995</v>
      </c>
    </row>
    <row r="368" spans="1:14" x14ac:dyDescent="0.25">
      <c r="A368" s="9">
        <v>365</v>
      </c>
      <c r="B368" s="24" t="s">
        <v>379</v>
      </c>
      <c r="C368" s="22">
        <v>94582</v>
      </c>
      <c r="D368" s="22">
        <v>40547</v>
      </c>
      <c r="E368" s="22">
        <v>1599</v>
      </c>
      <c r="F368" s="22">
        <v>4542</v>
      </c>
      <c r="G368" s="22">
        <v>1769</v>
      </c>
      <c r="H368" s="22">
        <v>474</v>
      </c>
      <c r="I368" s="22">
        <v>1310</v>
      </c>
      <c r="J368" s="22">
        <v>273</v>
      </c>
      <c r="K368" s="22">
        <v>0</v>
      </c>
      <c r="L368" s="22">
        <v>3648</v>
      </c>
      <c r="M368" s="22">
        <v>0</v>
      </c>
      <c r="N368" s="6">
        <f t="shared" si="5"/>
        <v>148744</v>
      </c>
    </row>
    <row r="369" spans="1:14" x14ac:dyDescent="0.25">
      <c r="A369" s="9">
        <v>366</v>
      </c>
      <c r="B369" s="24" t="s">
        <v>380</v>
      </c>
      <c r="C369" s="22">
        <v>281028</v>
      </c>
      <c r="D369" s="22">
        <v>187913</v>
      </c>
      <c r="E369" s="22">
        <v>4547</v>
      </c>
      <c r="F369" s="22">
        <v>12064</v>
      </c>
      <c r="G369" s="22">
        <v>6799</v>
      </c>
      <c r="H369" s="22">
        <v>1483</v>
      </c>
      <c r="I369" s="22">
        <v>5156</v>
      </c>
      <c r="J369" s="22">
        <v>806</v>
      </c>
      <c r="K369" s="22">
        <v>0</v>
      </c>
      <c r="L369" s="22">
        <v>0</v>
      </c>
      <c r="M369" s="22">
        <v>0</v>
      </c>
      <c r="N369" s="6">
        <f t="shared" si="5"/>
        <v>499796</v>
      </c>
    </row>
    <row r="370" spans="1:14" x14ac:dyDescent="0.25">
      <c r="A370" s="9">
        <v>367</v>
      </c>
      <c r="B370" s="24" t="s">
        <v>381</v>
      </c>
      <c r="C370" s="22">
        <v>218628</v>
      </c>
      <c r="D370" s="22">
        <v>73100</v>
      </c>
      <c r="E370" s="22">
        <v>3984</v>
      </c>
      <c r="F370" s="22">
        <v>9998</v>
      </c>
      <c r="G370" s="22">
        <v>8558</v>
      </c>
      <c r="H370" s="22">
        <v>1210</v>
      </c>
      <c r="I370" s="22">
        <v>5566</v>
      </c>
      <c r="J370" s="22">
        <v>580</v>
      </c>
      <c r="K370" s="22">
        <v>0</v>
      </c>
      <c r="L370" s="22">
        <v>0</v>
      </c>
      <c r="M370" s="22">
        <v>0</v>
      </c>
      <c r="N370" s="6">
        <f t="shared" si="5"/>
        <v>321624</v>
      </c>
    </row>
    <row r="371" spans="1:14" x14ac:dyDescent="0.25">
      <c r="A371" s="9">
        <v>368</v>
      </c>
      <c r="B371" s="24" t="s">
        <v>382</v>
      </c>
      <c r="C371" s="22">
        <v>275230</v>
      </c>
      <c r="D371" s="22">
        <v>165553</v>
      </c>
      <c r="E371" s="22">
        <v>4937</v>
      </c>
      <c r="F371" s="22">
        <v>14243</v>
      </c>
      <c r="G371" s="22">
        <v>3505</v>
      </c>
      <c r="H371" s="22">
        <v>1357</v>
      </c>
      <c r="I371" s="22">
        <v>2733</v>
      </c>
      <c r="J371" s="22">
        <v>803</v>
      </c>
      <c r="K371" s="22">
        <v>0</v>
      </c>
      <c r="L371" s="22">
        <v>0</v>
      </c>
      <c r="M371" s="22">
        <v>0</v>
      </c>
      <c r="N371" s="6">
        <f t="shared" si="5"/>
        <v>468361</v>
      </c>
    </row>
    <row r="372" spans="1:14" x14ac:dyDescent="0.25">
      <c r="A372" s="9">
        <v>369</v>
      </c>
      <c r="B372" s="24" t="s">
        <v>383</v>
      </c>
      <c r="C372" s="22">
        <v>116184</v>
      </c>
      <c r="D372" s="22">
        <v>69842</v>
      </c>
      <c r="E372" s="22">
        <v>2293</v>
      </c>
      <c r="F372" s="22">
        <v>5182</v>
      </c>
      <c r="G372" s="22">
        <v>3583</v>
      </c>
      <c r="H372" s="22">
        <v>696</v>
      </c>
      <c r="I372" s="22">
        <v>3252</v>
      </c>
      <c r="J372" s="22">
        <v>303</v>
      </c>
      <c r="K372" s="22">
        <v>0</v>
      </c>
      <c r="L372" s="22">
        <v>6784</v>
      </c>
      <c r="M372" s="22">
        <v>0</v>
      </c>
      <c r="N372" s="6">
        <f t="shared" si="5"/>
        <v>208119</v>
      </c>
    </row>
    <row r="373" spans="1:14" x14ac:dyDescent="0.25">
      <c r="A373" s="9">
        <v>370</v>
      </c>
      <c r="B373" s="24" t="s">
        <v>384</v>
      </c>
      <c r="C373" s="22">
        <v>100094</v>
      </c>
      <c r="D373" s="22">
        <v>55170</v>
      </c>
      <c r="E373" s="22">
        <v>1637</v>
      </c>
      <c r="F373" s="22">
        <v>4532</v>
      </c>
      <c r="G373" s="22">
        <v>1083</v>
      </c>
      <c r="H373" s="22">
        <v>514</v>
      </c>
      <c r="I373" s="22">
        <v>1248</v>
      </c>
      <c r="J373" s="22">
        <v>252</v>
      </c>
      <c r="K373" s="22">
        <v>0</v>
      </c>
      <c r="L373" s="22">
        <v>7843</v>
      </c>
      <c r="M373" s="22">
        <v>0</v>
      </c>
      <c r="N373" s="6">
        <f t="shared" si="5"/>
        <v>172373</v>
      </c>
    </row>
    <row r="374" spans="1:14" x14ac:dyDescent="0.25">
      <c r="A374" s="9">
        <v>371</v>
      </c>
      <c r="B374" s="24" t="s">
        <v>385</v>
      </c>
      <c r="C374" s="22">
        <v>119686</v>
      </c>
      <c r="D374" s="22">
        <v>63285</v>
      </c>
      <c r="E374" s="22">
        <v>2099</v>
      </c>
      <c r="F374" s="22">
        <v>5885</v>
      </c>
      <c r="G374" s="22">
        <v>1753</v>
      </c>
      <c r="H374" s="22">
        <v>606</v>
      </c>
      <c r="I374" s="22">
        <v>1439</v>
      </c>
      <c r="J374" s="22">
        <v>343</v>
      </c>
      <c r="K374" s="22">
        <v>0</v>
      </c>
      <c r="L374" s="22">
        <v>0</v>
      </c>
      <c r="M374" s="22">
        <v>0</v>
      </c>
      <c r="N374" s="6">
        <f t="shared" si="5"/>
        <v>195096</v>
      </c>
    </row>
    <row r="375" spans="1:14" x14ac:dyDescent="0.25">
      <c r="A375" s="9">
        <v>372</v>
      </c>
      <c r="B375" s="24" t="s">
        <v>386</v>
      </c>
      <c r="C375" s="22">
        <v>139222</v>
      </c>
      <c r="D375" s="22">
        <v>65810</v>
      </c>
      <c r="E375" s="22">
        <v>2486</v>
      </c>
      <c r="F375" s="22">
        <v>7093</v>
      </c>
      <c r="G375" s="22">
        <v>2518</v>
      </c>
      <c r="H375" s="22">
        <v>693</v>
      </c>
      <c r="I375" s="22">
        <v>1643</v>
      </c>
      <c r="J375" s="22">
        <v>412</v>
      </c>
      <c r="K375" s="22">
        <v>0</v>
      </c>
      <c r="L375" s="22">
        <v>0</v>
      </c>
      <c r="M375" s="22">
        <v>0</v>
      </c>
      <c r="N375" s="6">
        <f t="shared" si="5"/>
        <v>219877</v>
      </c>
    </row>
    <row r="376" spans="1:14" x14ac:dyDescent="0.25">
      <c r="A376" s="9">
        <v>373</v>
      </c>
      <c r="B376" s="24" t="s">
        <v>387</v>
      </c>
      <c r="C376" s="22">
        <v>74512</v>
      </c>
      <c r="D376" s="22">
        <v>39741</v>
      </c>
      <c r="E376" s="22">
        <v>1370</v>
      </c>
      <c r="F376" s="22">
        <v>4048</v>
      </c>
      <c r="G376" s="22">
        <v>714</v>
      </c>
      <c r="H376" s="22">
        <v>358</v>
      </c>
      <c r="I376" s="22">
        <v>508</v>
      </c>
      <c r="J376" s="22">
        <v>234</v>
      </c>
      <c r="K376" s="22">
        <v>0</v>
      </c>
      <c r="L376" s="22">
        <v>0</v>
      </c>
      <c r="M376" s="22">
        <v>0</v>
      </c>
      <c r="N376" s="6">
        <f t="shared" si="5"/>
        <v>121485</v>
      </c>
    </row>
    <row r="377" spans="1:14" x14ac:dyDescent="0.25">
      <c r="A377" s="9">
        <v>374</v>
      </c>
      <c r="B377" s="24" t="s">
        <v>388</v>
      </c>
      <c r="C377" s="22">
        <v>107578</v>
      </c>
      <c r="D377" s="22">
        <v>41639</v>
      </c>
      <c r="E377" s="22">
        <v>1993</v>
      </c>
      <c r="F377" s="22">
        <v>5323</v>
      </c>
      <c r="G377" s="22">
        <v>3331</v>
      </c>
      <c r="H377" s="22">
        <v>568</v>
      </c>
      <c r="I377" s="22">
        <v>1996</v>
      </c>
      <c r="J377" s="22">
        <v>308</v>
      </c>
      <c r="K377" s="22">
        <v>0</v>
      </c>
      <c r="L377" s="22">
        <v>0</v>
      </c>
      <c r="M377" s="22">
        <v>0</v>
      </c>
      <c r="N377" s="6">
        <f t="shared" si="5"/>
        <v>162736</v>
      </c>
    </row>
    <row r="378" spans="1:14" x14ac:dyDescent="0.25">
      <c r="A378" s="9">
        <v>375</v>
      </c>
      <c r="B378" s="24" t="s">
        <v>389</v>
      </c>
      <c r="C378" s="22">
        <v>572112</v>
      </c>
      <c r="D378" s="22">
        <v>309332</v>
      </c>
      <c r="E378" s="22">
        <v>10667</v>
      </c>
      <c r="F378" s="22">
        <v>18610</v>
      </c>
      <c r="G378" s="22">
        <v>19093</v>
      </c>
      <c r="H378" s="22">
        <v>3903</v>
      </c>
      <c r="I378" s="22">
        <v>23128</v>
      </c>
      <c r="J378" s="22">
        <v>1030</v>
      </c>
      <c r="K378" s="22">
        <v>0</v>
      </c>
      <c r="L378" s="22">
        <v>0</v>
      </c>
      <c r="M378" s="22">
        <v>0</v>
      </c>
      <c r="N378" s="6">
        <f t="shared" si="5"/>
        <v>957875</v>
      </c>
    </row>
    <row r="379" spans="1:14" x14ac:dyDescent="0.25">
      <c r="A379" s="9">
        <v>376</v>
      </c>
      <c r="B379" s="24" t="s">
        <v>390</v>
      </c>
      <c r="C379" s="22">
        <v>62980</v>
      </c>
      <c r="D379" s="22">
        <v>36662</v>
      </c>
      <c r="E379" s="22">
        <v>1140</v>
      </c>
      <c r="F379" s="22">
        <v>3318</v>
      </c>
      <c r="G379" s="22">
        <v>651</v>
      </c>
      <c r="H379" s="22">
        <v>307</v>
      </c>
      <c r="I379" s="22">
        <v>509</v>
      </c>
      <c r="J379" s="22">
        <v>192</v>
      </c>
      <c r="K379" s="22">
        <v>0</v>
      </c>
      <c r="L379" s="22">
        <v>4674</v>
      </c>
      <c r="M379" s="22">
        <v>0</v>
      </c>
      <c r="N379" s="6">
        <f t="shared" si="5"/>
        <v>110433</v>
      </c>
    </row>
    <row r="380" spans="1:14" x14ac:dyDescent="0.25">
      <c r="A380" s="9">
        <v>377</v>
      </c>
      <c r="B380" s="24" t="s">
        <v>391</v>
      </c>
      <c r="C380" s="22">
        <v>470518</v>
      </c>
      <c r="D380" s="22">
        <v>295947</v>
      </c>
      <c r="E380" s="22">
        <v>8785</v>
      </c>
      <c r="F380" s="22">
        <v>19895</v>
      </c>
      <c r="G380" s="22">
        <v>20081</v>
      </c>
      <c r="H380" s="22">
        <v>2800</v>
      </c>
      <c r="I380" s="22">
        <v>14636</v>
      </c>
      <c r="J380" s="22">
        <v>1146</v>
      </c>
      <c r="K380" s="22">
        <v>0</v>
      </c>
      <c r="L380" s="22">
        <v>9578</v>
      </c>
      <c r="M380" s="22">
        <v>0</v>
      </c>
      <c r="N380" s="6">
        <f t="shared" si="5"/>
        <v>843386</v>
      </c>
    </row>
    <row r="381" spans="1:14" x14ac:dyDescent="0.25">
      <c r="A381" s="9">
        <v>378</v>
      </c>
      <c r="B381" s="24" t="s">
        <v>392</v>
      </c>
      <c r="C381" s="22">
        <v>174188</v>
      </c>
      <c r="D381" s="22">
        <v>146305</v>
      </c>
      <c r="E381" s="22">
        <v>3177</v>
      </c>
      <c r="F381" s="22">
        <v>7743</v>
      </c>
      <c r="G381" s="22">
        <v>6456</v>
      </c>
      <c r="H381" s="22">
        <v>984</v>
      </c>
      <c r="I381" s="22">
        <v>4698</v>
      </c>
      <c r="J381" s="22">
        <v>452</v>
      </c>
      <c r="K381" s="22">
        <v>0</v>
      </c>
      <c r="L381" s="22">
        <v>0</v>
      </c>
      <c r="M381" s="22">
        <v>0</v>
      </c>
      <c r="N381" s="6">
        <f t="shared" si="5"/>
        <v>344003</v>
      </c>
    </row>
    <row r="382" spans="1:14" x14ac:dyDescent="0.25">
      <c r="A382" s="9">
        <v>379</v>
      </c>
      <c r="B382" s="24" t="s">
        <v>393</v>
      </c>
      <c r="C382" s="22">
        <v>159202</v>
      </c>
      <c r="D382" s="22">
        <v>47183</v>
      </c>
      <c r="E382" s="22">
        <v>2934</v>
      </c>
      <c r="F382" s="22">
        <v>7421</v>
      </c>
      <c r="G382" s="22">
        <v>5546</v>
      </c>
      <c r="H382" s="22">
        <v>876</v>
      </c>
      <c r="I382" s="22">
        <v>3717</v>
      </c>
      <c r="J382" s="22">
        <v>431</v>
      </c>
      <c r="K382" s="22">
        <v>0</v>
      </c>
      <c r="L382" s="22">
        <v>7626</v>
      </c>
      <c r="M382" s="22">
        <v>0</v>
      </c>
      <c r="N382" s="6">
        <f t="shared" si="5"/>
        <v>234936</v>
      </c>
    </row>
    <row r="383" spans="1:14" x14ac:dyDescent="0.25">
      <c r="A383" s="9">
        <v>380</v>
      </c>
      <c r="B383" s="24" t="s">
        <v>394</v>
      </c>
      <c r="C383" s="22">
        <v>119038</v>
      </c>
      <c r="D383" s="22">
        <v>53828</v>
      </c>
      <c r="E383" s="22">
        <v>2300</v>
      </c>
      <c r="F383" s="22">
        <v>5438</v>
      </c>
      <c r="G383" s="22">
        <v>3904</v>
      </c>
      <c r="H383" s="22">
        <v>691</v>
      </c>
      <c r="I383" s="22">
        <v>3115</v>
      </c>
      <c r="J383" s="22">
        <v>314</v>
      </c>
      <c r="K383" s="22">
        <v>0</v>
      </c>
      <c r="L383" s="22">
        <v>9937</v>
      </c>
      <c r="M383" s="22">
        <v>0</v>
      </c>
      <c r="N383" s="6">
        <f t="shared" si="5"/>
        <v>198565</v>
      </c>
    </row>
    <row r="384" spans="1:14" x14ac:dyDescent="0.25">
      <c r="A384" s="9">
        <v>381</v>
      </c>
      <c r="B384" s="24" t="s">
        <v>395</v>
      </c>
      <c r="C384" s="22">
        <v>141178</v>
      </c>
      <c r="D384" s="22">
        <v>107405</v>
      </c>
      <c r="E384" s="22">
        <v>2474</v>
      </c>
      <c r="F384" s="22">
        <v>6274</v>
      </c>
      <c r="G384" s="22">
        <v>4775</v>
      </c>
      <c r="H384" s="22">
        <v>774</v>
      </c>
      <c r="I384" s="22">
        <v>3573</v>
      </c>
      <c r="J384" s="22">
        <v>357</v>
      </c>
      <c r="K384" s="22">
        <v>0</v>
      </c>
      <c r="L384" s="22">
        <v>0</v>
      </c>
      <c r="M384" s="22">
        <v>0</v>
      </c>
      <c r="N384" s="6">
        <f t="shared" si="5"/>
        <v>266810</v>
      </c>
    </row>
    <row r="385" spans="1:14" x14ac:dyDescent="0.25">
      <c r="A385" s="9">
        <v>382</v>
      </c>
      <c r="B385" s="24" t="s">
        <v>396</v>
      </c>
      <c r="C385" s="22">
        <v>108064</v>
      </c>
      <c r="D385" s="22">
        <v>51930</v>
      </c>
      <c r="E385" s="22">
        <v>1954</v>
      </c>
      <c r="F385" s="22">
        <v>5505</v>
      </c>
      <c r="G385" s="22">
        <v>2247</v>
      </c>
      <c r="H385" s="22">
        <v>544</v>
      </c>
      <c r="I385" s="22">
        <v>1438</v>
      </c>
      <c r="J385" s="22">
        <v>315</v>
      </c>
      <c r="K385" s="22">
        <v>0</v>
      </c>
      <c r="L385" s="22">
        <v>6646</v>
      </c>
      <c r="M385" s="22">
        <v>0</v>
      </c>
      <c r="N385" s="6">
        <f t="shared" si="5"/>
        <v>178643</v>
      </c>
    </row>
    <row r="386" spans="1:14" x14ac:dyDescent="0.25">
      <c r="A386" s="9">
        <v>383</v>
      </c>
      <c r="B386" s="24" t="s">
        <v>397</v>
      </c>
      <c r="C386" s="22">
        <v>78154</v>
      </c>
      <c r="D386" s="22">
        <v>36622</v>
      </c>
      <c r="E386" s="22">
        <v>1405</v>
      </c>
      <c r="F386" s="22">
        <v>3938</v>
      </c>
      <c r="G386" s="22">
        <v>1056</v>
      </c>
      <c r="H386" s="22">
        <v>392</v>
      </c>
      <c r="I386" s="22">
        <v>828</v>
      </c>
      <c r="J386" s="22">
        <v>282</v>
      </c>
      <c r="K386" s="22">
        <v>0</v>
      </c>
      <c r="L386" s="22">
        <v>0</v>
      </c>
      <c r="M386" s="22">
        <v>0</v>
      </c>
      <c r="N386" s="6">
        <f t="shared" si="5"/>
        <v>122677</v>
      </c>
    </row>
    <row r="387" spans="1:14" x14ac:dyDescent="0.25">
      <c r="A387" s="9">
        <v>384</v>
      </c>
      <c r="B387" s="24" t="s">
        <v>398</v>
      </c>
      <c r="C387" s="22">
        <v>218350</v>
      </c>
      <c r="D387" s="22">
        <v>108389</v>
      </c>
      <c r="E387" s="22">
        <v>4091</v>
      </c>
      <c r="F387" s="22">
        <v>9788</v>
      </c>
      <c r="G387" s="22">
        <v>9119</v>
      </c>
      <c r="H387" s="22">
        <v>1253</v>
      </c>
      <c r="I387" s="22">
        <v>6114</v>
      </c>
      <c r="J387" s="22">
        <v>568</v>
      </c>
      <c r="K387" s="22">
        <v>0</v>
      </c>
      <c r="L387" s="22">
        <v>0</v>
      </c>
      <c r="M387" s="22">
        <v>0</v>
      </c>
      <c r="N387" s="6">
        <f t="shared" si="5"/>
        <v>357672</v>
      </c>
    </row>
    <row r="388" spans="1:14" x14ac:dyDescent="0.25">
      <c r="A388" s="9">
        <v>385</v>
      </c>
      <c r="B388" s="24" t="s">
        <v>399</v>
      </c>
      <c r="C388" s="22">
        <v>4954028</v>
      </c>
      <c r="D388" s="22">
        <v>1547090</v>
      </c>
      <c r="E388" s="22">
        <v>91181</v>
      </c>
      <c r="F388" s="22">
        <v>156709</v>
      </c>
      <c r="G388" s="22">
        <v>149313</v>
      </c>
      <c r="H388" s="22">
        <v>33851</v>
      </c>
      <c r="I388" s="22">
        <v>191266</v>
      </c>
      <c r="J388" s="22">
        <v>9941</v>
      </c>
      <c r="K388" s="22">
        <v>0</v>
      </c>
      <c r="L388" s="22">
        <v>0</v>
      </c>
      <c r="M388" s="22">
        <v>0</v>
      </c>
      <c r="N388" s="6">
        <f t="shared" si="5"/>
        <v>7133379</v>
      </c>
    </row>
    <row r="389" spans="1:14" x14ac:dyDescent="0.25">
      <c r="A389" s="9">
        <v>386</v>
      </c>
      <c r="B389" s="24" t="s">
        <v>400</v>
      </c>
      <c r="C389" s="22">
        <v>1056102</v>
      </c>
      <c r="D389" s="22">
        <v>250173</v>
      </c>
      <c r="E389" s="22">
        <v>16941</v>
      </c>
      <c r="F389" s="22">
        <v>41718</v>
      </c>
      <c r="G389" s="22">
        <v>38255</v>
      </c>
      <c r="H389" s="22">
        <v>5886</v>
      </c>
      <c r="I389" s="22">
        <v>26681</v>
      </c>
      <c r="J389" s="22">
        <v>2342</v>
      </c>
      <c r="K389" s="22">
        <v>0</v>
      </c>
      <c r="L389" s="22">
        <v>97992</v>
      </c>
      <c r="M389" s="22">
        <v>0</v>
      </c>
      <c r="N389" s="6">
        <f t="shared" ref="N389:N452" si="6">SUM(C389:M389)</f>
        <v>1536090</v>
      </c>
    </row>
    <row r="390" spans="1:14" x14ac:dyDescent="0.25">
      <c r="A390" s="9">
        <v>387</v>
      </c>
      <c r="B390" s="24" t="s">
        <v>401</v>
      </c>
      <c r="C390" s="22">
        <v>163206</v>
      </c>
      <c r="D390" s="22">
        <v>94989</v>
      </c>
      <c r="E390" s="22">
        <v>2834</v>
      </c>
      <c r="F390" s="22">
        <v>7161</v>
      </c>
      <c r="G390" s="22">
        <v>4881</v>
      </c>
      <c r="H390" s="22">
        <v>897</v>
      </c>
      <c r="I390" s="22">
        <v>3807</v>
      </c>
      <c r="J390" s="22">
        <v>415</v>
      </c>
      <c r="K390" s="22">
        <v>0</v>
      </c>
      <c r="L390" s="22">
        <v>0</v>
      </c>
      <c r="M390" s="22">
        <v>0</v>
      </c>
      <c r="N390" s="6">
        <f t="shared" si="6"/>
        <v>278190</v>
      </c>
    </row>
    <row r="391" spans="1:14" x14ac:dyDescent="0.25">
      <c r="A391" s="9">
        <v>388</v>
      </c>
      <c r="B391" s="24" t="s">
        <v>402</v>
      </c>
      <c r="C391" s="22">
        <v>164004</v>
      </c>
      <c r="D391" s="22">
        <v>179790</v>
      </c>
      <c r="E391" s="22">
        <v>3022</v>
      </c>
      <c r="F391" s="22">
        <v>7902</v>
      </c>
      <c r="G391" s="22">
        <v>5223</v>
      </c>
      <c r="H391" s="22">
        <v>879</v>
      </c>
      <c r="I391" s="22">
        <v>3423</v>
      </c>
      <c r="J391" s="22">
        <v>456</v>
      </c>
      <c r="K391" s="22">
        <v>0</v>
      </c>
      <c r="L391" s="22">
        <v>0</v>
      </c>
      <c r="M391" s="22">
        <v>0</v>
      </c>
      <c r="N391" s="6">
        <f t="shared" si="6"/>
        <v>364699</v>
      </c>
    </row>
    <row r="392" spans="1:14" x14ac:dyDescent="0.25">
      <c r="A392" s="9">
        <v>389</v>
      </c>
      <c r="B392" s="24" t="s">
        <v>403</v>
      </c>
      <c r="C392" s="22">
        <v>135680</v>
      </c>
      <c r="D392" s="22">
        <v>75512</v>
      </c>
      <c r="E392" s="22">
        <v>2541</v>
      </c>
      <c r="F392" s="22">
        <v>7198</v>
      </c>
      <c r="G392" s="22">
        <v>1723</v>
      </c>
      <c r="H392" s="22">
        <v>678</v>
      </c>
      <c r="I392" s="22">
        <v>1296</v>
      </c>
      <c r="J392" s="22">
        <v>418</v>
      </c>
      <c r="K392" s="22">
        <v>0</v>
      </c>
      <c r="L392" s="22">
        <v>18592</v>
      </c>
      <c r="M392" s="22">
        <v>0</v>
      </c>
      <c r="N392" s="6">
        <f t="shared" si="6"/>
        <v>243638</v>
      </c>
    </row>
    <row r="393" spans="1:14" x14ac:dyDescent="0.25">
      <c r="A393" s="9">
        <v>390</v>
      </c>
      <c r="B393" s="24" t="s">
        <v>404</v>
      </c>
      <c r="C393" s="22">
        <v>2169024</v>
      </c>
      <c r="D393" s="22">
        <v>747298</v>
      </c>
      <c r="E393" s="22">
        <v>48652</v>
      </c>
      <c r="F393" s="22">
        <v>75431</v>
      </c>
      <c r="G393" s="22">
        <v>69925</v>
      </c>
      <c r="H393" s="22">
        <v>16284</v>
      </c>
      <c r="I393" s="22">
        <v>98223</v>
      </c>
      <c r="J393" s="22">
        <v>5038</v>
      </c>
      <c r="K393" s="22">
        <v>0</v>
      </c>
      <c r="L393" s="22">
        <v>233102</v>
      </c>
      <c r="M393" s="22">
        <v>0</v>
      </c>
      <c r="N393" s="6">
        <f t="shared" si="6"/>
        <v>3462977</v>
      </c>
    </row>
    <row r="394" spans="1:14" x14ac:dyDescent="0.25">
      <c r="A394" s="9">
        <v>391</v>
      </c>
      <c r="B394" s="24" t="s">
        <v>405</v>
      </c>
      <c r="C394" s="22">
        <v>193446</v>
      </c>
      <c r="D394" s="22">
        <v>99803</v>
      </c>
      <c r="E394" s="22">
        <v>3530</v>
      </c>
      <c r="F394" s="22">
        <v>9195</v>
      </c>
      <c r="G394" s="22">
        <v>6925</v>
      </c>
      <c r="H394" s="22">
        <v>1041</v>
      </c>
      <c r="I394" s="22">
        <v>4130</v>
      </c>
      <c r="J394" s="22">
        <v>535</v>
      </c>
      <c r="K394" s="22">
        <v>0</v>
      </c>
      <c r="L394" s="22">
        <v>27116</v>
      </c>
      <c r="M394" s="22">
        <v>0</v>
      </c>
      <c r="N394" s="6">
        <f t="shared" si="6"/>
        <v>345721</v>
      </c>
    </row>
    <row r="395" spans="1:14" x14ac:dyDescent="0.25">
      <c r="A395" s="9">
        <v>392</v>
      </c>
      <c r="B395" s="24" t="s">
        <v>406</v>
      </c>
      <c r="C395" s="22">
        <v>324542</v>
      </c>
      <c r="D395" s="22">
        <v>114214</v>
      </c>
      <c r="E395" s="22">
        <v>5857</v>
      </c>
      <c r="F395" s="22">
        <v>14511</v>
      </c>
      <c r="G395" s="22">
        <v>13442</v>
      </c>
      <c r="H395" s="22">
        <v>1811</v>
      </c>
      <c r="I395" s="22">
        <v>8398</v>
      </c>
      <c r="J395" s="22">
        <v>859</v>
      </c>
      <c r="K395" s="22">
        <v>0</v>
      </c>
      <c r="L395" s="22">
        <v>0</v>
      </c>
      <c r="M395" s="22">
        <v>0</v>
      </c>
      <c r="N395" s="6">
        <f t="shared" si="6"/>
        <v>483634</v>
      </c>
    </row>
    <row r="396" spans="1:14" x14ac:dyDescent="0.25">
      <c r="A396" s="9">
        <v>393</v>
      </c>
      <c r="B396" s="24" t="s">
        <v>407</v>
      </c>
      <c r="C396" s="22">
        <v>206980</v>
      </c>
      <c r="D396" s="22">
        <v>120128</v>
      </c>
      <c r="E396" s="22">
        <v>3786</v>
      </c>
      <c r="F396" s="22">
        <v>9203</v>
      </c>
      <c r="G396" s="22">
        <v>7477</v>
      </c>
      <c r="H396" s="22">
        <v>1173</v>
      </c>
      <c r="I396" s="22">
        <v>5439</v>
      </c>
      <c r="J396" s="22">
        <v>528</v>
      </c>
      <c r="K396" s="22">
        <v>0</v>
      </c>
      <c r="L396" s="22">
        <v>23250</v>
      </c>
      <c r="M396" s="22">
        <v>0</v>
      </c>
      <c r="N396" s="6">
        <f t="shared" si="6"/>
        <v>377964</v>
      </c>
    </row>
    <row r="397" spans="1:14" x14ac:dyDescent="0.25">
      <c r="A397" s="9">
        <v>394</v>
      </c>
      <c r="B397" s="24" t="s">
        <v>408</v>
      </c>
      <c r="C397" s="22">
        <v>138108</v>
      </c>
      <c r="D397" s="22">
        <v>38964</v>
      </c>
      <c r="E397" s="22">
        <v>2548</v>
      </c>
      <c r="F397" s="22">
        <v>6366</v>
      </c>
      <c r="G397" s="22">
        <v>4801</v>
      </c>
      <c r="H397" s="22">
        <v>766</v>
      </c>
      <c r="I397" s="22">
        <v>3448</v>
      </c>
      <c r="J397" s="22">
        <v>382</v>
      </c>
      <c r="K397" s="22">
        <v>0</v>
      </c>
      <c r="L397" s="22">
        <v>0</v>
      </c>
      <c r="M397" s="22">
        <v>0</v>
      </c>
      <c r="N397" s="6">
        <f t="shared" si="6"/>
        <v>195383</v>
      </c>
    </row>
    <row r="398" spans="1:14" x14ac:dyDescent="0.25">
      <c r="A398" s="9">
        <v>395</v>
      </c>
      <c r="B398" s="24" t="s">
        <v>409</v>
      </c>
      <c r="C398" s="22">
        <v>147326</v>
      </c>
      <c r="D398" s="22">
        <v>58208</v>
      </c>
      <c r="E398" s="22">
        <v>2675</v>
      </c>
      <c r="F398" s="22">
        <v>7505</v>
      </c>
      <c r="G398" s="22">
        <v>3154</v>
      </c>
      <c r="H398" s="22">
        <v>744</v>
      </c>
      <c r="I398" s="22">
        <v>1987</v>
      </c>
      <c r="J398" s="22">
        <v>437</v>
      </c>
      <c r="K398" s="22">
        <v>0</v>
      </c>
      <c r="L398" s="22">
        <v>0</v>
      </c>
      <c r="M398" s="22">
        <v>0</v>
      </c>
      <c r="N398" s="6">
        <f t="shared" si="6"/>
        <v>222036</v>
      </c>
    </row>
    <row r="399" spans="1:14" x14ac:dyDescent="0.25">
      <c r="A399" s="9">
        <v>396</v>
      </c>
      <c r="B399" s="24" t="s">
        <v>410</v>
      </c>
      <c r="C399" s="22">
        <v>193544</v>
      </c>
      <c r="D399" s="22">
        <v>62876</v>
      </c>
      <c r="E399" s="22">
        <v>3563</v>
      </c>
      <c r="F399" s="22">
        <v>9290</v>
      </c>
      <c r="G399" s="22">
        <v>6706</v>
      </c>
      <c r="H399" s="22">
        <v>1040</v>
      </c>
      <c r="I399" s="22">
        <v>4022</v>
      </c>
      <c r="J399" s="22">
        <v>543</v>
      </c>
      <c r="K399" s="22">
        <v>0</v>
      </c>
      <c r="L399" s="22">
        <v>0</v>
      </c>
      <c r="M399" s="22">
        <v>0</v>
      </c>
      <c r="N399" s="6">
        <f t="shared" si="6"/>
        <v>281584</v>
      </c>
    </row>
    <row r="400" spans="1:14" x14ac:dyDescent="0.25">
      <c r="A400" s="9">
        <v>397</v>
      </c>
      <c r="B400" s="24" t="s">
        <v>411</v>
      </c>
      <c r="C400" s="22">
        <v>2013158</v>
      </c>
      <c r="D400" s="22">
        <v>1297384</v>
      </c>
      <c r="E400" s="22">
        <v>34065</v>
      </c>
      <c r="F400" s="22">
        <v>74979</v>
      </c>
      <c r="G400" s="22">
        <v>65107</v>
      </c>
      <c r="H400" s="22">
        <v>12043</v>
      </c>
      <c r="I400" s="22">
        <v>60719</v>
      </c>
      <c r="J400" s="22">
        <v>4569</v>
      </c>
      <c r="K400" s="22">
        <v>0</v>
      </c>
      <c r="L400" s="22">
        <v>476333</v>
      </c>
      <c r="M400" s="22">
        <v>0</v>
      </c>
      <c r="N400" s="6">
        <f t="shared" si="6"/>
        <v>4038357</v>
      </c>
    </row>
    <row r="401" spans="1:14" x14ac:dyDescent="0.25">
      <c r="A401" s="9">
        <v>398</v>
      </c>
      <c r="B401" s="24" t="s">
        <v>412</v>
      </c>
      <c r="C401" s="22">
        <v>289244</v>
      </c>
      <c r="D401" s="22">
        <v>159765</v>
      </c>
      <c r="E401" s="22">
        <v>5242</v>
      </c>
      <c r="F401" s="22">
        <v>11897</v>
      </c>
      <c r="G401" s="22">
        <v>8614</v>
      </c>
      <c r="H401" s="22">
        <v>1714</v>
      </c>
      <c r="I401" s="22">
        <v>7776</v>
      </c>
      <c r="J401" s="22">
        <v>669</v>
      </c>
      <c r="K401" s="22">
        <v>0</v>
      </c>
      <c r="L401" s="22">
        <v>0</v>
      </c>
      <c r="M401" s="22">
        <v>0</v>
      </c>
      <c r="N401" s="6">
        <f t="shared" si="6"/>
        <v>484921</v>
      </c>
    </row>
    <row r="402" spans="1:14" x14ac:dyDescent="0.25">
      <c r="A402" s="9">
        <v>399</v>
      </c>
      <c r="B402" s="24" t="s">
        <v>413</v>
      </c>
      <c r="C402" s="22">
        <v>1380370</v>
      </c>
      <c r="D402" s="22">
        <v>657373</v>
      </c>
      <c r="E402" s="22">
        <v>27323</v>
      </c>
      <c r="F402" s="22">
        <v>42498</v>
      </c>
      <c r="G402" s="22">
        <v>62879</v>
      </c>
      <c r="H402" s="22">
        <v>10028</v>
      </c>
      <c r="I402" s="22">
        <v>68171</v>
      </c>
      <c r="J402" s="22">
        <v>2194</v>
      </c>
      <c r="K402" s="22">
        <v>0</v>
      </c>
      <c r="L402" s="22">
        <v>0</v>
      </c>
      <c r="M402" s="22">
        <v>0</v>
      </c>
      <c r="N402" s="6">
        <f t="shared" si="6"/>
        <v>2250836</v>
      </c>
    </row>
    <row r="403" spans="1:14" x14ac:dyDescent="0.25">
      <c r="A403" s="9">
        <v>400</v>
      </c>
      <c r="B403" s="24" t="s">
        <v>414</v>
      </c>
      <c r="C403" s="22">
        <v>158534</v>
      </c>
      <c r="D403" s="22">
        <v>64893</v>
      </c>
      <c r="E403" s="22">
        <v>2404</v>
      </c>
      <c r="F403" s="22">
        <v>6911</v>
      </c>
      <c r="G403" s="22">
        <v>2929</v>
      </c>
      <c r="H403" s="22">
        <v>793</v>
      </c>
      <c r="I403" s="22">
        <v>2347</v>
      </c>
      <c r="J403" s="22">
        <v>364</v>
      </c>
      <c r="K403" s="22">
        <v>0</v>
      </c>
      <c r="L403" s="22">
        <v>0</v>
      </c>
      <c r="M403" s="22">
        <v>0</v>
      </c>
      <c r="N403" s="6">
        <f t="shared" si="6"/>
        <v>239175</v>
      </c>
    </row>
    <row r="404" spans="1:14" x14ac:dyDescent="0.25">
      <c r="A404" s="9">
        <v>401</v>
      </c>
      <c r="B404" s="24" t="s">
        <v>415</v>
      </c>
      <c r="C404" s="22">
        <v>1122774</v>
      </c>
      <c r="D404" s="22">
        <v>554425</v>
      </c>
      <c r="E404" s="22">
        <v>20641</v>
      </c>
      <c r="F404" s="22">
        <v>34726</v>
      </c>
      <c r="G404" s="22">
        <v>43947</v>
      </c>
      <c r="H404" s="22">
        <v>7756</v>
      </c>
      <c r="I404" s="22">
        <v>46697</v>
      </c>
      <c r="J404" s="22">
        <v>2267</v>
      </c>
      <c r="K404" s="22">
        <v>0</v>
      </c>
      <c r="L404" s="22">
        <v>144642</v>
      </c>
      <c r="M404" s="22">
        <v>0</v>
      </c>
      <c r="N404" s="6">
        <f t="shared" si="6"/>
        <v>1977875</v>
      </c>
    </row>
    <row r="405" spans="1:14" x14ac:dyDescent="0.25">
      <c r="A405" s="9">
        <v>402</v>
      </c>
      <c r="B405" s="24" t="s">
        <v>416</v>
      </c>
      <c r="C405" s="22">
        <v>93508</v>
      </c>
      <c r="D405" s="22">
        <v>40671</v>
      </c>
      <c r="E405" s="22">
        <v>1718</v>
      </c>
      <c r="F405" s="22">
        <v>4776</v>
      </c>
      <c r="G405" s="22">
        <v>1843</v>
      </c>
      <c r="H405" s="22">
        <v>476</v>
      </c>
      <c r="I405" s="22">
        <v>1313</v>
      </c>
      <c r="J405" s="22">
        <v>276</v>
      </c>
      <c r="K405" s="22">
        <v>0</v>
      </c>
      <c r="L405" s="22">
        <v>0</v>
      </c>
      <c r="M405" s="22">
        <v>0</v>
      </c>
      <c r="N405" s="6">
        <f t="shared" si="6"/>
        <v>144581</v>
      </c>
    </row>
    <row r="406" spans="1:14" x14ac:dyDescent="0.25">
      <c r="A406" s="9">
        <v>403</v>
      </c>
      <c r="B406" s="24" t="s">
        <v>417</v>
      </c>
      <c r="C406" s="22">
        <v>191866</v>
      </c>
      <c r="D406" s="22">
        <v>109882</v>
      </c>
      <c r="E406" s="22">
        <v>3675</v>
      </c>
      <c r="F406" s="22">
        <v>6847</v>
      </c>
      <c r="G406" s="22">
        <v>5865</v>
      </c>
      <c r="H406" s="22">
        <v>1277</v>
      </c>
      <c r="I406" s="22">
        <v>6894</v>
      </c>
      <c r="J406" s="22">
        <v>386</v>
      </c>
      <c r="K406" s="22">
        <v>0</v>
      </c>
      <c r="L406" s="22">
        <v>12834</v>
      </c>
      <c r="M406" s="22">
        <v>0</v>
      </c>
      <c r="N406" s="6">
        <f t="shared" si="6"/>
        <v>339526</v>
      </c>
    </row>
    <row r="407" spans="1:14" x14ac:dyDescent="0.25">
      <c r="A407" s="9">
        <v>404</v>
      </c>
      <c r="B407" s="24" t="s">
        <v>418</v>
      </c>
      <c r="C407" s="22">
        <v>103744</v>
      </c>
      <c r="D407" s="22">
        <v>62587</v>
      </c>
      <c r="E407" s="22">
        <v>1996</v>
      </c>
      <c r="F407" s="22">
        <v>4568</v>
      </c>
      <c r="G407" s="22">
        <v>1217</v>
      </c>
      <c r="H407" s="22">
        <v>614</v>
      </c>
      <c r="I407" s="22">
        <v>2036</v>
      </c>
      <c r="J407" s="22">
        <v>261</v>
      </c>
      <c r="K407" s="22">
        <v>0</v>
      </c>
      <c r="L407" s="22">
        <v>12580</v>
      </c>
      <c r="M407" s="22">
        <v>0</v>
      </c>
      <c r="N407" s="6">
        <f t="shared" si="6"/>
        <v>189603</v>
      </c>
    </row>
    <row r="408" spans="1:14" x14ac:dyDescent="0.25">
      <c r="A408" s="9">
        <v>405</v>
      </c>
      <c r="B408" s="24" t="s">
        <v>419</v>
      </c>
      <c r="C408" s="22">
        <v>161360</v>
      </c>
      <c r="D408" s="22">
        <v>76671</v>
      </c>
      <c r="E408" s="22">
        <v>2818</v>
      </c>
      <c r="F408" s="22">
        <v>6546</v>
      </c>
      <c r="G408" s="22">
        <v>3074</v>
      </c>
      <c r="H408" s="22">
        <v>937</v>
      </c>
      <c r="I408" s="22">
        <v>3547</v>
      </c>
      <c r="J408" s="22">
        <v>414</v>
      </c>
      <c r="K408" s="22">
        <v>0</v>
      </c>
      <c r="L408" s="22">
        <v>0</v>
      </c>
      <c r="M408" s="22">
        <v>0</v>
      </c>
      <c r="N408" s="6">
        <f t="shared" si="6"/>
        <v>255367</v>
      </c>
    </row>
    <row r="409" spans="1:14" x14ac:dyDescent="0.25">
      <c r="A409" s="9">
        <v>406</v>
      </c>
      <c r="B409" s="24" t="s">
        <v>420</v>
      </c>
      <c r="C409" s="22">
        <v>903804</v>
      </c>
      <c r="D409" s="22">
        <v>253293</v>
      </c>
      <c r="E409" s="22">
        <v>16406</v>
      </c>
      <c r="F409" s="22">
        <v>39331</v>
      </c>
      <c r="G409" s="22">
        <v>46968</v>
      </c>
      <c r="H409" s="22">
        <v>5164</v>
      </c>
      <c r="I409" s="22">
        <v>26534</v>
      </c>
      <c r="J409" s="22">
        <v>2298</v>
      </c>
      <c r="K409" s="22">
        <v>0</v>
      </c>
      <c r="L409" s="22">
        <v>0</v>
      </c>
      <c r="M409" s="22">
        <v>0</v>
      </c>
      <c r="N409" s="6">
        <f t="shared" si="6"/>
        <v>1293798</v>
      </c>
    </row>
    <row r="410" spans="1:14" x14ac:dyDescent="0.25">
      <c r="A410" s="9">
        <v>407</v>
      </c>
      <c r="B410" s="24" t="s">
        <v>421</v>
      </c>
      <c r="C410" s="22">
        <v>371432</v>
      </c>
      <c r="D410" s="22">
        <v>72076</v>
      </c>
      <c r="E410" s="22">
        <v>6695</v>
      </c>
      <c r="F410" s="22">
        <v>15632</v>
      </c>
      <c r="G410" s="22">
        <v>19453</v>
      </c>
      <c r="H410" s="22">
        <v>2098</v>
      </c>
      <c r="I410" s="22">
        <v>11623</v>
      </c>
      <c r="J410" s="22">
        <v>911</v>
      </c>
      <c r="K410" s="22">
        <v>0</v>
      </c>
      <c r="L410" s="22">
        <v>0</v>
      </c>
      <c r="M410" s="22">
        <v>0</v>
      </c>
      <c r="N410" s="6">
        <f t="shared" si="6"/>
        <v>499920</v>
      </c>
    </row>
    <row r="411" spans="1:14" x14ac:dyDescent="0.25">
      <c r="A411" s="9">
        <v>408</v>
      </c>
      <c r="B411" s="24" t="s">
        <v>422</v>
      </c>
      <c r="C411" s="22">
        <v>76648</v>
      </c>
      <c r="D411" s="22">
        <v>51748</v>
      </c>
      <c r="E411" s="22">
        <v>1371</v>
      </c>
      <c r="F411" s="22">
        <v>3812</v>
      </c>
      <c r="G411" s="22">
        <v>831</v>
      </c>
      <c r="H411" s="22">
        <v>390</v>
      </c>
      <c r="I411" s="22">
        <v>843</v>
      </c>
      <c r="J411" s="22">
        <v>219</v>
      </c>
      <c r="K411" s="22">
        <v>0</v>
      </c>
      <c r="L411" s="22">
        <v>7280</v>
      </c>
      <c r="M411" s="22">
        <v>0</v>
      </c>
      <c r="N411" s="6">
        <f t="shared" si="6"/>
        <v>143142</v>
      </c>
    </row>
    <row r="412" spans="1:14" x14ac:dyDescent="0.25">
      <c r="A412" s="9">
        <v>409</v>
      </c>
      <c r="B412" s="24" t="s">
        <v>423</v>
      </c>
      <c r="C412" s="22">
        <v>734474</v>
      </c>
      <c r="D412" s="22">
        <v>202586</v>
      </c>
      <c r="E412" s="22">
        <v>18212</v>
      </c>
      <c r="F412" s="22">
        <v>18971</v>
      </c>
      <c r="G412" s="22">
        <v>12326</v>
      </c>
      <c r="H412" s="22">
        <v>6530</v>
      </c>
      <c r="I412" s="22">
        <v>37486</v>
      </c>
      <c r="J412" s="22">
        <v>1102</v>
      </c>
      <c r="K412" s="22">
        <v>0</v>
      </c>
      <c r="L412" s="22">
        <v>2821</v>
      </c>
      <c r="M412" s="22">
        <v>0</v>
      </c>
      <c r="N412" s="6">
        <f t="shared" si="6"/>
        <v>1034508</v>
      </c>
    </row>
    <row r="413" spans="1:14" x14ac:dyDescent="0.25">
      <c r="A413" s="9">
        <v>410</v>
      </c>
      <c r="B413" s="24" t="s">
        <v>424</v>
      </c>
      <c r="C413" s="22">
        <v>192112</v>
      </c>
      <c r="D413" s="22">
        <v>62769</v>
      </c>
      <c r="E413" s="22">
        <v>3568</v>
      </c>
      <c r="F413" s="22">
        <v>9112</v>
      </c>
      <c r="G413" s="22">
        <v>5736</v>
      </c>
      <c r="H413" s="22">
        <v>1047</v>
      </c>
      <c r="I413" s="22">
        <v>4232</v>
      </c>
      <c r="J413" s="22">
        <v>583</v>
      </c>
      <c r="K413" s="22">
        <v>0</v>
      </c>
      <c r="L413" s="22">
        <v>0</v>
      </c>
      <c r="M413" s="22">
        <v>0</v>
      </c>
      <c r="N413" s="6">
        <f t="shared" si="6"/>
        <v>279159</v>
      </c>
    </row>
    <row r="414" spans="1:14" x14ac:dyDescent="0.25">
      <c r="A414" s="9">
        <v>411</v>
      </c>
      <c r="B414" s="24" t="s">
        <v>425</v>
      </c>
      <c r="C414" s="22">
        <v>88454</v>
      </c>
      <c r="D414" s="22">
        <v>54185</v>
      </c>
      <c r="E414" s="22">
        <v>1630</v>
      </c>
      <c r="F414" s="22">
        <v>4573</v>
      </c>
      <c r="G414" s="22">
        <v>1450</v>
      </c>
      <c r="H414" s="22">
        <v>446</v>
      </c>
      <c r="I414" s="22">
        <v>1131</v>
      </c>
      <c r="J414" s="22">
        <v>262</v>
      </c>
      <c r="K414" s="22">
        <v>0</v>
      </c>
      <c r="L414" s="22">
        <v>9686</v>
      </c>
      <c r="M414" s="22">
        <v>0</v>
      </c>
      <c r="N414" s="6">
        <f t="shared" si="6"/>
        <v>161817</v>
      </c>
    </row>
    <row r="415" spans="1:14" x14ac:dyDescent="0.25">
      <c r="A415" s="9">
        <v>412</v>
      </c>
      <c r="B415" s="24" t="s">
        <v>426</v>
      </c>
      <c r="C415" s="22">
        <v>252870</v>
      </c>
      <c r="D415" s="22">
        <v>96425</v>
      </c>
      <c r="E415" s="22">
        <v>3827</v>
      </c>
      <c r="F415" s="22">
        <v>10502</v>
      </c>
      <c r="G415" s="22">
        <v>6197</v>
      </c>
      <c r="H415" s="22">
        <v>1311</v>
      </c>
      <c r="I415" s="22">
        <v>4555</v>
      </c>
      <c r="J415" s="22">
        <v>528</v>
      </c>
      <c r="K415" s="22">
        <v>0</v>
      </c>
      <c r="L415" s="22">
        <v>0</v>
      </c>
      <c r="M415" s="22">
        <v>0</v>
      </c>
      <c r="N415" s="6">
        <f t="shared" si="6"/>
        <v>376215</v>
      </c>
    </row>
    <row r="416" spans="1:14" x14ac:dyDescent="0.25">
      <c r="A416" s="9">
        <v>413</v>
      </c>
      <c r="B416" s="24" t="s">
        <v>427</v>
      </c>
      <c r="C416" s="22">
        <v>7537716</v>
      </c>
      <c r="D416" s="22">
        <v>2670261</v>
      </c>
      <c r="E416" s="22">
        <v>147002</v>
      </c>
      <c r="F416" s="22">
        <v>221262</v>
      </c>
      <c r="G416" s="22">
        <v>78180</v>
      </c>
      <c r="H416" s="22">
        <v>53912</v>
      </c>
      <c r="I416" s="22">
        <v>244168</v>
      </c>
      <c r="J416" s="22">
        <v>16133</v>
      </c>
      <c r="K416" s="22">
        <v>0</v>
      </c>
      <c r="L416" s="22">
        <v>1674092</v>
      </c>
      <c r="M416" s="22">
        <v>0</v>
      </c>
      <c r="N416" s="6">
        <f t="shared" si="6"/>
        <v>12642726</v>
      </c>
    </row>
    <row r="417" spans="1:14" x14ac:dyDescent="0.25">
      <c r="A417" s="9">
        <v>414</v>
      </c>
      <c r="B417" s="24" t="s">
        <v>428</v>
      </c>
      <c r="C417" s="22">
        <v>458184</v>
      </c>
      <c r="D417" s="22">
        <v>164254</v>
      </c>
      <c r="E417" s="22">
        <v>8133</v>
      </c>
      <c r="F417" s="22">
        <v>18958</v>
      </c>
      <c r="G417" s="22">
        <v>21104</v>
      </c>
      <c r="H417" s="22">
        <v>2662</v>
      </c>
      <c r="I417" s="22">
        <v>14798</v>
      </c>
      <c r="J417" s="22">
        <v>1112</v>
      </c>
      <c r="K417" s="22">
        <v>0</v>
      </c>
      <c r="L417" s="22">
        <v>0</v>
      </c>
      <c r="M417" s="22">
        <v>0</v>
      </c>
      <c r="N417" s="6">
        <f t="shared" si="6"/>
        <v>689205</v>
      </c>
    </row>
    <row r="418" spans="1:14" x14ac:dyDescent="0.25">
      <c r="A418" s="9">
        <v>415</v>
      </c>
      <c r="B418" s="24" t="s">
        <v>429</v>
      </c>
      <c r="C418" s="22">
        <v>218206</v>
      </c>
      <c r="D418" s="22">
        <v>118191</v>
      </c>
      <c r="E418" s="22">
        <v>3998</v>
      </c>
      <c r="F418" s="22">
        <v>9795</v>
      </c>
      <c r="G418" s="22">
        <v>8492</v>
      </c>
      <c r="H418" s="22">
        <v>1228</v>
      </c>
      <c r="I418" s="22">
        <v>5984</v>
      </c>
      <c r="J418" s="22">
        <v>571</v>
      </c>
      <c r="K418" s="22">
        <v>0</v>
      </c>
      <c r="L418" s="22">
        <v>82162</v>
      </c>
      <c r="M418" s="22">
        <v>0</v>
      </c>
      <c r="N418" s="6">
        <f t="shared" si="6"/>
        <v>448627</v>
      </c>
    </row>
    <row r="419" spans="1:14" x14ac:dyDescent="0.25">
      <c r="A419" s="9">
        <v>416</v>
      </c>
      <c r="B419" s="24" t="s">
        <v>430</v>
      </c>
      <c r="C419" s="22">
        <v>91644</v>
      </c>
      <c r="D419" s="22">
        <v>55019</v>
      </c>
      <c r="E419" s="22">
        <v>1665</v>
      </c>
      <c r="F419" s="22">
        <v>4947</v>
      </c>
      <c r="G419" s="22">
        <v>835</v>
      </c>
      <c r="H419" s="22">
        <v>438</v>
      </c>
      <c r="I419" s="22">
        <v>593</v>
      </c>
      <c r="J419" s="22">
        <v>285</v>
      </c>
      <c r="K419" s="22">
        <v>0</v>
      </c>
      <c r="L419" s="22">
        <v>0</v>
      </c>
      <c r="M419" s="22">
        <v>0</v>
      </c>
      <c r="N419" s="6">
        <f t="shared" si="6"/>
        <v>155426</v>
      </c>
    </row>
    <row r="420" spans="1:14" x14ac:dyDescent="0.25">
      <c r="A420" s="9">
        <v>417</v>
      </c>
      <c r="B420" s="24" t="s">
        <v>431</v>
      </c>
      <c r="C420" s="22">
        <v>455036</v>
      </c>
      <c r="D420" s="22">
        <v>232017</v>
      </c>
      <c r="E420" s="22">
        <v>8204</v>
      </c>
      <c r="F420" s="22">
        <v>19481</v>
      </c>
      <c r="G420" s="22">
        <v>16647</v>
      </c>
      <c r="H420" s="22">
        <v>2614</v>
      </c>
      <c r="I420" s="22">
        <v>12740</v>
      </c>
      <c r="J420" s="22">
        <v>1174</v>
      </c>
      <c r="K420" s="22">
        <v>0</v>
      </c>
      <c r="L420" s="22">
        <v>0</v>
      </c>
      <c r="M420" s="22">
        <v>8419</v>
      </c>
      <c r="N420" s="6">
        <f t="shared" si="6"/>
        <v>756332</v>
      </c>
    </row>
    <row r="421" spans="1:14" x14ac:dyDescent="0.25">
      <c r="A421" s="9">
        <v>418</v>
      </c>
      <c r="B421" s="24" t="s">
        <v>432</v>
      </c>
      <c r="C421" s="22">
        <v>444476</v>
      </c>
      <c r="D421" s="22">
        <v>242570</v>
      </c>
      <c r="E421" s="22">
        <v>8481</v>
      </c>
      <c r="F421" s="22">
        <v>17363</v>
      </c>
      <c r="G421" s="22">
        <v>18826</v>
      </c>
      <c r="H421" s="22">
        <v>2797</v>
      </c>
      <c r="I421" s="22">
        <v>16123</v>
      </c>
      <c r="J421" s="22">
        <v>1428</v>
      </c>
      <c r="K421" s="22">
        <v>0</v>
      </c>
      <c r="L421" s="22">
        <v>0</v>
      </c>
      <c r="M421" s="22">
        <v>0</v>
      </c>
      <c r="N421" s="6">
        <f t="shared" si="6"/>
        <v>752064</v>
      </c>
    </row>
    <row r="422" spans="1:14" x14ac:dyDescent="0.25">
      <c r="A422" s="9">
        <v>419</v>
      </c>
      <c r="B422" s="24" t="s">
        <v>433</v>
      </c>
      <c r="C422" s="22">
        <v>85062</v>
      </c>
      <c r="D422" s="22">
        <v>51563</v>
      </c>
      <c r="E422" s="22">
        <v>1534</v>
      </c>
      <c r="F422" s="22">
        <v>4391</v>
      </c>
      <c r="G422" s="22">
        <v>942</v>
      </c>
      <c r="H422" s="22">
        <v>422</v>
      </c>
      <c r="I422" s="22">
        <v>824</v>
      </c>
      <c r="J422" s="22">
        <v>262</v>
      </c>
      <c r="K422" s="22">
        <v>0</v>
      </c>
      <c r="L422" s="22">
        <v>0</v>
      </c>
      <c r="M422" s="22">
        <v>0</v>
      </c>
      <c r="N422" s="6">
        <f t="shared" si="6"/>
        <v>145000</v>
      </c>
    </row>
    <row r="423" spans="1:14" x14ac:dyDescent="0.25">
      <c r="A423" s="9">
        <v>420</v>
      </c>
      <c r="B423" s="24" t="s">
        <v>434</v>
      </c>
      <c r="C423" s="22">
        <v>137398</v>
      </c>
      <c r="D423" s="22">
        <v>47883</v>
      </c>
      <c r="E423" s="22">
        <v>2333</v>
      </c>
      <c r="F423" s="22">
        <v>6570</v>
      </c>
      <c r="G423" s="22">
        <v>3116</v>
      </c>
      <c r="H423" s="22">
        <v>693</v>
      </c>
      <c r="I423" s="22">
        <v>2050</v>
      </c>
      <c r="J423" s="22">
        <v>394</v>
      </c>
      <c r="K423" s="22">
        <v>0</v>
      </c>
      <c r="L423" s="22">
        <v>7165</v>
      </c>
      <c r="M423" s="22">
        <v>0</v>
      </c>
      <c r="N423" s="6">
        <f t="shared" si="6"/>
        <v>207602</v>
      </c>
    </row>
    <row r="424" spans="1:14" x14ac:dyDescent="0.25">
      <c r="A424" s="9">
        <v>421</v>
      </c>
      <c r="B424" s="24" t="s">
        <v>435</v>
      </c>
      <c r="C424" s="22">
        <v>392238</v>
      </c>
      <c r="D424" s="22">
        <v>192906</v>
      </c>
      <c r="E424" s="22">
        <v>6979</v>
      </c>
      <c r="F424" s="22">
        <v>18177</v>
      </c>
      <c r="G424" s="22">
        <v>7531</v>
      </c>
      <c r="H424" s="22">
        <v>2104</v>
      </c>
      <c r="I424" s="22">
        <v>6893</v>
      </c>
      <c r="J424" s="22">
        <v>1143</v>
      </c>
      <c r="K424" s="22">
        <v>0</v>
      </c>
      <c r="L424" s="22">
        <v>0</v>
      </c>
      <c r="M424" s="22">
        <v>0</v>
      </c>
      <c r="N424" s="6">
        <f t="shared" si="6"/>
        <v>627971</v>
      </c>
    </row>
    <row r="425" spans="1:14" x14ac:dyDescent="0.25">
      <c r="A425" s="9">
        <v>422</v>
      </c>
      <c r="B425" s="24" t="s">
        <v>436</v>
      </c>
      <c r="C425" s="22">
        <v>104754</v>
      </c>
      <c r="D425" s="22">
        <v>46197</v>
      </c>
      <c r="E425" s="22">
        <v>1839</v>
      </c>
      <c r="F425" s="22">
        <v>4758</v>
      </c>
      <c r="G425" s="22">
        <v>1030</v>
      </c>
      <c r="H425" s="22">
        <v>567</v>
      </c>
      <c r="I425" s="22">
        <v>1479</v>
      </c>
      <c r="J425" s="22">
        <v>258</v>
      </c>
      <c r="K425" s="22">
        <v>0</v>
      </c>
      <c r="L425" s="22">
        <v>0</v>
      </c>
      <c r="M425" s="22">
        <v>0</v>
      </c>
      <c r="N425" s="6">
        <f t="shared" si="6"/>
        <v>160882</v>
      </c>
    </row>
    <row r="426" spans="1:14" x14ac:dyDescent="0.25">
      <c r="A426" s="9">
        <v>423</v>
      </c>
      <c r="B426" s="24" t="s">
        <v>437</v>
      </c>
      <c r="C426" s="22">
        <v>78058</v>
      </c>
      <c r="D426" s="22">
        <v>33411</v>
      </c>
      <c r="E426" s="22">
        <v>1447</v>
      </c>
      <c r="F426" s="22">
        <v>4126</v>
      </c>
      <c r="G426" s="22">
        <v>789</v>
      </c>
      <c r="H426" s="22">
        <v>388</v>
      </c>
      <c r="I426" s="22">
        <v>688</v>
      </c>
      <c r="J426" s="22">
        <v>237</v>
      </c>
      <c r="K426" s="22">
        <v>0</v>
      </c>
      <c r="L426" s="22">
        <v>0</v>
      </c>
      <c r="M426" s="22">
        <v>0</v>
      </c>
      <c r="N426" s="6">
        <f t="shared" si="6"/>
        <v>119144</v>
      </c>
    </row>
    <row r="427" spans="1:14" x14ac:dyDescent="0.25">
      <c r="A427" s="9">
        <v>424</v>
      </c>
      <c r="B427" s="24" t="s">
        <v>438</v>
      </c>
      <c r="C427" s="22">
        <v>220364</v>
      </c>
      <c r="D427" s="22">
        <v>172283</v>
      </c>
      <c r="E427" s="22">
        <v>3972</v>
      </c>
      <c r="F427" s="22">
        <v>10443</v>
      </c>
      <c r="G427" s="22">
        <v>6989</v>
      </c>
      <c r="H427" s="22">
        <v>1176</v>
      </c>
      <c r="I427" s="22">
        <v>4607</v>
      </c>
      <c r="J427" s="22">
        <v>604</v>
      </c>
      <c r="K427" s="22">
        <v>0</v>
      </c>
      <c r="L427" s="22">
        <v>0</v>
      </c>
      <c r="M427" s="22">
        <v>0</v>
      </c>
      <c r="N427" s="6">
        <f t="shared" si="6"/>
        <v>420438</v>
      </c>
    </row>
    <row r="428" spans="1:14" x14ac:dyDescent="0.25">
      <c r="A428" s="9">
        <v>425</v>
      </c>
      <c r="B428" s="24" t="s">
        <v>439</v>
      </c>
      <c r="C428" s="22">
        <v>182096</v>
      </c>
      <c r="D428" s="22">
        <v>85335</v>
      </c>
      <c r="E428" s="22">
        <v>3404</v>
      </c>
      <c r="F428" s="22">
        <v>7769</v>
      </c>
      <c r="G428" s="22">
        <v>3613</v>
      </c>
      <c r="H428" s="22">
        <v>1078</v>
      </c>
      <c r="I428" s="22">
        <v>4124</v>
      </c>
      <c r="J428" s="22">
        <v>441</v>
      </c>
      <c r="K428" s="22">
        <v>0</v>
      </c>
      <c r="L428" s="22">
        <v>0</v>
      </c>
      <c r="M428" s="22">
        <v>0</v>
      </c>
      <c r="N428" s="6">
        <f t="shared" si="6"/>
        <v>287860</v>
      </c>
    </row>
    <row r="429" spans="1:14" x14ac:dyDescent="0.25">
      <c r="A429" s="9">
        <v>426</v>
      </c>
      <c r="B429" s="24" t="s">
        <v>440</v>
      </c>
      <c r="C429" s="22">
        <v>379990</v>
      </c>
      <c r="D429" s="22">
        <v>73972</v>
      </c>
      <c r="E429" s="22">
        <v>7042</v>
      </c>
      <c r="F429" s="22">
        <v>16588</v>
      </c>
      <c r="G429" s="22">
        <v>17163</v>
      </c>
      <c r="H429" s="22">
        <v>2202</v>
      </c>
      <c r="I429" s="22">
        <v>11363</v>
      </c>
      <c r="J429" s="22">
        <v>950</v>
      </c>
      <c r="K429" s="22">
        <v>0</v>
      </c>
      <c r="L429" s="22">
        <v>0</v>
      </c>
      <c r="M429" s="22">
        <v>0</v>
      </c>
      <c r="N429" s="6">
        <f t="shared" si="6"/>
        <v>509270</v>
      </c>
    </row>
    <row r="430" spans="1:14" x14ac:dyDescent="0.25">
      <c r="A430" s="9">
        <v>427</v>
      </c>
      <c r="B430" s="24" t="s">
        <v>441</v>
      </c>
      <c r="C430" s="22">
        <v>545712</v>
      </c>
      <c r="D430" s="22">
        <v>152935</v>
      </c>
      <c r="E430" s="22">
        <v>9921</v>
      </c>
      <c r="F430" s="22">
        <v>21505</v>
      </c>
      <c r="G430" s="22">
        <v>29706</v>
      </c>
      <c r="H430" s="22">
        <v>3322</v>
      </c>
      <c r="I430" s="22">
        <v>20752</v>
      </c>
      <c r="J430" s="22">
        <v>1290</v>
      </c>
      <c r="K430" s="22">
        <v>0</v>
      </c>
      <c r="L430" s="22">
        <v>0</v>
      </c>
      <c r="M430" s="22">
        <v>0</v>
      </c>
      <c r="N430" s="6">
        <f t="shared" si="6"/>
        <v>785143</v>
      </c>
    </row>
    <row r="431" spans="1:14" x14ac:dyDescent="0.25">
      <c r="A431" s="9">
        <v>428</v>
      </c>
      <c r="B431" s="24" t="s">
        <v>442</v>
      </c>
      <c r="C431" s="22">
        <v>136282</v>
      </c>
      <c r="D431" s="22">
        <v>54904</v>
      </c>
      <c r="E431" s="22">
        <v>2553</v>
      </c>
      <c r="F431" s="22">
        <v>6723</v>
      </c>
      <c r="G431" s="22">
        <v>4162</v>
      </c>
      <c r="H431" s="22">
        <v>726</v>
      </c>
      <c r="I431" s="22">
        <v>2698</v>
      </c>
      <c r="J431" s="22">
        <v>388</v>
      </c>
      <c r="K431" s="22">
        <v>0</v>
      </c>
      <c r="L431" s="22">
        <v>0</v>
      </c>
      <c r="M431" s="22">
        <v>0</v>
      </c>
      <c r="N431" s="6">
        <f t="shared" si="6"/>
        <v>208436</v>
      </c>
    </row>
    <row r="432" spans="1:14" x14ac:dyDescent="0.25">
      <c r="A432" s="9">
        <v>429</v>
      </c>
      <c r="B432" s="24" t="s">
        <v>443</v>
      </c>
      <c r="C432" s="22">
        <v>123266</v>
      </c>
      <c r="D432" s="22">
        <v>51182</v>
      </c>
      <c r="E432" s="22">
        <v>2265</v>
      </c>
      <c r="F432" s="22">
        <v>6255</v>
      </c>
      <c r="G432" s="22">
        <v>2839</v>
      </c>
      <c r="H432" s="22">
        <v>631</v>
      </c>
      <c r="I432" s="22">
        <v>1839</v>
      </c>
      <c r="J432" s="22">
        <v>369</v>
      </c>
      <c r="K432" s="22">
        <v>0</v>
      </c>
      <c r="L432" s="22">
        <v>0</v>
      </c>
      <c r="M432" s="22">
        <v>0</v>
      </c>
      <c r="N432" s="6">
        <f t="shared" si="6"/>
        <v>188646</v>
      </c>
    </row>
    <row r="433" spans="1:14" x14ac:dyDescent="0.25">
      <c r="A433" s="9">
        <v>430</v>
      </c>
      <c r="B433" s="24" t="s">
        <v>444</v>
      </c>
      <c r="C433" s="22">
        <v>73398</v>
      </c>
      <c r="D433" s="22">
        <v>45224</v>
      </c>
      <c r="E433" s="22">
        <v>1339</v>
      </c>
      <c r="F433" s="22">
        <v>3932</v>
      </c>
      <c r="G433" s="22">
        <v>602</v>
      </c>
      <c r="H433" s="22">
        <v>355</v>
      </c>
      <c r="I433" s="22">
        <v>482</v>
      </c>
      <c r="J433" s="22">
        <v>223</v>
      </c>
      <c r="K433" s="22">
        <v>0</v>
      </c>
      <c r="L433" s="22">
        <v>0</v>
      </c>
      <c r="M433" s="22">
        <v>0</v>
      </c>
      <c r="N433" s="6">
        <f t="shared" si="6"/>
        <v>125555</v>
      </c>
    </row>
    <row r="434" spans="1:14" x14ac:dyDescent="0.25">
      <c r="A434" s="9">
        <v>431</v>
      </c>
      <c r="B434" s="24" t="s">
        <v>445</v>
      </c>
      <c r="C434" s="22">
        <v>102196</v>
      </c>
      <c r="D434" s="22">
        <v>43600</v>
      </c>
      <c r="E434" s="22">
        <v>1855</v>
      </c>
      <c r="F434" s="22">
        <v>4814</v>
      </c>
      <c r="G434" s="22">
        <v>3153</v>
      </c>
      <c r="H434" s="22">
        <v>551</v>
      </c>
      <c r="I434" s="22">
        <v>2241</v>
      </c>
      <c r="J434" s="22">
        <v>277</v>
      </c>
      <c r="K434" s="22">
        <v>0</v>
      </c>
      <c r="L434" s="22">
        <v>0</v>
      </c>
      <c r="M434" s="22">
        <v>0</v>
      </c>
      <c r="N434" s="6">
        <f t="shared" si="6"/>
        <v>158687</v>
      </c>
    </row>
    <row r="435" spans="1:14" x14ac:dyDescent="0.25">
      <c r="A435" s="9">
        <v>432</v>
      </c>
      <c r="B435" s="24" t="s">
        <v>446</v>
      </c>
      <c r="C435" s="22">
        <v>109336</v>
      </c>
      <c r="D435" s="22">
        <v>56214</v>
      </c>
      <c r="E435" s="22">
        <v>2005</v>
      </c>
      <c r="F435" s="22">
        <v>5567</v>
      </c>
      <c r="G435" s="22">
        <v>1412</v>
      </c>
      <c r="H435" s="22">
        <v>557</v>
      </c>
      <c r="I435" s="22">
        <v>1297</v>
      </c>
      <c r="J435" s="22">
        <v>330</v>
      </c>
      <c r="K435" s="22">
        <v>0</v>
      </c>
      <c r="L435" s="22">
        <v>7212</v>
      </c>
      <c r="M435" s="22">
        <v>0</v>
      </c>
      <c r="N435" s="6">
        <f t="shared" si="6"/>
        <v>183930</v>
      </c>
    </row>
    <row r="436" spans="1:14" x14ac:dyDescent="0.25">
      <c r="A436" s="9">
        <v>433</v>
      </c>
      <c r="B436" s="24" t="s">
        <v>447</v>
      </c>
      <c r="C436" s="22">
        <v>156668</v>
      </c>
      <c r="D436" s="22">
        <v>48130</v>
      </c>
      <c r="E436" s="22">
        <v>2912</v>
      </c>
      <c r="F436" s="22">
        <v>7462</v>
      </c>
      <c r="G436" s="22">
        <v>5403</v>
      </c>
      <c r="H436" s="22">
        <v>854</v>
      </c>
      <c r="I436" s="22">
        <v>3408</v>
      </c>
      <c r="J436" s="22">
        <v>432</v>
      </c>
      <c r="K436" s="22">
        <v>0</v>
      </c>
      <c r="L436" s="22">
        <v>10247</v>
      </c>
      <c r="M436" s="22">
        <v>0</v>
      </c>
      <c r="N436" s="6">
        <f t="shared" si="6"/>
        <v>235516</v>
      </c>
    </row>
    <row r="437" spans="1:14" x14ac:dyDescent="0.25">
      <c r="A437" s="9">
        <v>434</v>
      </c>
      <c r="B437" s="24" t="s">
        <v>448</v>
      </c>
      <c r="C437" s="22">
        <v>237940</v>
      </c>
      <c r="D437" s="22">
        <v>67452</v>
      </c>
      <c r="E437" s="22">
        <v>3967</v>
      </c>
      <c r="F437" s="22">
        <v>10460</v>
      </c>
      <c r="G437" s="22">
        <v>7388</v>
      </c>
      <c r="H437" s="22">
        <v>1266</v>
      </c>
      <c r="I437" s="22">
        <v>5065</v>
      </c>
      <c r="J437" s="22">
        <v>597</v>
      </c>
      <c r="K437" s="22">
        <v>0</v>
      </c>
      <c r="L437" s="22">
        <v>11981</v>
      </c>
      <c r="M437" s="22">
        <v>0</v>
      </c>
      <c r="N437" s="6">
        <f t="shared" si="6"/>
        <v>346116</v>
      </c>
    </row>
    <row r="438" spans="1:14" x14ac:dyDescent="0.25">
      <c r="A438" s="9">
        <v>435</v>
      </c>
      <c r="B438" s="24" t="s">
        <v>449</v>
      </c>
      <c r="C438" s="22">
        <v>187584</v>
      </c>
      <c r="D438" s="22">
        <v>76514</v>
      </c>
      <c r="E438" s="22">
        <v>3373</v>
      </c>
      <c r="F438" s="22">
        <v>8432</v>
      </c>
      <c r="G438" s="22">
        <v>7055</v>
      </c>
      <c r="H438" s="22">
        <v>1040</v>
      </c>
      <c r="I438" s="22">
        <v>4586</v>
      </c>
      <c r="J438" s="22">
        <v>485</v>
      </c>
      <c r="K438" s="22">
        <v>0</v>
      </c>
      <c r="L438" s="22">
        <v>0</v>
      </c>
      <c r="M438" s="22">
        <v>0</v>
      </c>
      <c r="N438" s="6">
        <f t="shared" si="6"/>
        <v>289069</v>
      </c>
    </row>
    <row r="439" spans="1:14" x14ac:dyDescent="0.25">
      <c r="A439" s="9">
        <v>436</v>
      </c>
      <c r="B439" s="24" t="s">
        <v>450</v>
      </c>
      <c r="C439" s="22">
        <v>97620</v>
      </c>
      <c r="D439" s="22">
        <v>43617</v>
      </c>
      <c r="E439" s="22">
        <v>1766</v>
      </c>
      <c r="F439" s="22">
        <v>5070</v>
      </c>
      <c r="G439" s="22">
        <v>1738</v>
      </c>
      <c r="H439" s="22">
        <v>482</v>
      </c>
      <c r="I439" s="22">
        <v>1087</v>
      </c>
      <c r="J439" s="22">
        <v>293</v>
      </c>
      <c r="K439" s="22">
        <v>0</v>
      </c>
      <c r="L439" s="22">
        <v>0</v>
      </c>
      <c r="M439" s="22">
        <v>0</v>
      </c>
      <c r="N439" s="6">
        <f t="shared" si="6"/>
        <v>151673</v>
      </c>
    </row>
    <row r="440" spans="1:14" x14ac:dyDescent="0.25">
      <c r="A440" s="9">
        <v>437</v>
      </c>
      <c r="B440" s="24" t="s">
        <v>451</v>
      </c>
      <c r="C440" s="22">
        <v>701006</v>
      </c>
      <c r="D440" s="22">
        <v>72143</v>
      </c>
      <c r="E440" s="22">
        <v>10556</v>
      </c>
      <c r="F440" s="22">
        <v>26348</v>
      </c>
      <c r="G440" s="22">
        <v>17374</v>
      </c>
      <c r="H440" s="22">
        <v>3874</v>
      </c>
      <c r="I440" s="22">
        <v>15843</v>
      </c>
      <c r="J440" s="22">
        <v>1217</v>
      </c>
      <c r="K440" s="22">
        <v>0</v>
      </c>
      <c r="L440" s="22">
        <v>0</v>
      </c>
      <c r="M440" s="22">
        <v>0</v>
      </c>
      <c r="N440" s="6">
        <f t="shared" si="6"/>
        <v>848361</v>
      </c>
    </row>
    <row r="441" spans="1:14" x14ac:dyDescent="0.25">
      <c r="A441" s="9">
        <v>438</v>
      </c>
      <c r="B441" s="24" t="s">
        <v>452</v>
      </c>
      <c r="C441" s="22">
        <v>136282</v>
      </c>
      <c r="D441" s="22">
        <v>52639</v>
      </c>
      <c r="E441" s="22">
        <v>2557</v>
      </c>
      <c r="F441" s="22">
        <v>6863</v>
      </c>
      <c r="G441" s="22">
        <v>3463</v>
      </c>
      <c r="H441" s="22">
        <v>712</v>
      </c>
      <c r="I441" s="22">
        <v>2241</v>
      </c>
      <c r="J441" s="22">
        <v>460</v>
      </c>
      <c r="K441" s="22">
        <v>0</v>
      </c>
      <c r="L441" s="22">
        <v>0</v>
      </c>
      <c r="M441" s="22">
        <v>0</v>
      </c>
      <c r="N441" s="6">
        <f t="shared" si="6"/>
        <v>205217</v>
      </c>
    </row>
    <row r="442" spans="1:14" x14ac:dyDescent="0.25">
      <c r="A442" s="9">
        <v>439</v>
      </c>
      <c r="B442" s="24" t="s">
        <v>453</v>
      </c>
      <c r="C442" s="22">
        <v>962962</v>
      </c>
      <c r="D442" s="22">
        <v>2470778</v>
      </c>
      <c r="E442" s="22">
        <v>16943</v>
      </c>
      <c r="F442" s="22">
        <v>38001</v>
      </c>
      <c r="G442" s="22">
        <v>46999</v>
      </c>
      <c r="H442" s="22">
        <v>5729</v>
      </c>
      <c r="I442" s="22">
        <v>32797</v>
      </c>
      <c r="J442" s="22">
        <v>2102</v>
      </c>
      <c r="K442" s="22">
        <v>0</v>
      </c>
      <c r="L442" s="22">
        <v>0</v>
      </c>
      <c r="M442" s="22">
        <v>0</v>
      </c>
      <c r="N442" s="6">
        <f t="shared" si="6"/>
        <v>3576311</v>
      </c>
    </row>
    <row r="443" spans="1:14" x14ac:dyDescent="0.25">
      <c r="A443" s="9">
        <v>440</v>
      </c>
      <c r="B443" s="24" t="s">
        <v>454</v>
      </c>
      <c r="C443" s="22">
        <v>106796</v>
      </c>
      <c r="D443" s="22">
        <v>79169</v>
      </c>
      <c r="E443" s="22">
        <v>1863</v>
      </c>
      <c r="F443" s="22">
        <v>5391</v>
      </c>
      <c r="G443" s="22">
        <v>1413</v>
      </c>
      <c r="H443" s="22">
        <v>525</v>
      </c>
      <c r="I443" s="22">
        <v>1075</v>
      </c>
      <c r="J443" s="22">
        <v>323</v>
      </c>
      <c r="K443" s="22">
        <v>0</v>
      </c>
      <c r="L443" s="22">
        <v>5379</v>
      </c>
      <c r="M443" s="22">
        <v>0</v>
      </c>
      <c r="N443" s="6">
        <f t="shared" si="6"/>
        <v>201934</v>
      </c>
    </row>
    <row r="444" spans="1:14" x14ac:dyDescent="0.25">
      <c r="A444" s="9">
        <v>441</v>
      </c>
      <c r="B444" s="24" t="s">
        <v>455</v>
      </c>
      <c r="C444" s="22">
        <v>325070</v>
      </c>
      <c r="D444" s="22">
        <v>141003</v>
      </c>
      <c r="E444" s="22">
        <v>6475</v>
      </c>
      <c r="F444" s="22">
        <v>12456</v>
      </c>
      <c r="G444" s="22">
        <v>15853</v>
      </c>
      <c r="H444" s="22">
        <v>2142</v>
      </c>
      <c r="I444" s="22">
        <v>13200</v>
      </c>
      <c r="J444" s="22">
        <v>837</v>
      </c>
      <c r="K444" s="22">
        <v>0</v>
      </c>
      <c r="L444" s="22">
        <v>0</v>
      </c>
      <c r="M444" s="22">
        <v>0</v>
      </c>
      <c r="N444" s="6">
        <f t="shared" si="6"/>
        <v>517036</v>
      </c>
    </row>
    <row r="445" spans="1:14" x14ac:dyDescent="0.25">
      <c r="A445" s="9">
        <v>442</v>
      </c>
      <c r="B445" s="24" t="s">
        <v>456</v>
      </c>
      <c r="C445" s="22">
        <v>58818</v>
      </c>
      <c r="D445" s="22">
        <v>35569</v>
      </c>
      <c r="E445" s="22">
        <v>1059</v>
      </c>
      <c r="F445" s="22">
        <v>3173</v>
      </c>
      <c r="G445" s="22">
        <v>395</v>
      </c>
      <c r="H445" s="22">
        <v>280</v>
      </c>
      <c r="I445" s="22">
        <v>329</v>
      </c>
      <c r="J445" s="22">
        <v>185</v>
      </c>
      <c r="K445" s="22">
        <v>0</v>
      </c>
      <c r="L445" s="22">
        <v>1169</v>
      </c>
      <c r="M445" s="22">
        <v>0</v>
      </c>
      <c r="N445" s="6">
        <f t="shared" si="6"/>
        <v>100977</v>
      </c>
    </row>
    <row r="446" spans="1:14" x14ac:dyDescent="0.25">
      <c r="A446" s="9">
        <v>443</v>
      </c>
      <c r="B446" s="24" t="s">
        <v>457</v>
      </c>
      <c r="C446" s="22">
        <v>63398</v>
      </c>
      <c r="D446" s="22">
        <v>30516</v>
      </c>
      <c r="E446" s="22">
        <v>1053</v>
      </c>
      <c r="F446" s="22">
        <v>3136</v>
      </c>
      <c r="G446" s="22">
        <v>696</v>
      </c>
      <c r="H446" s="22">
        <v>306</v>
      </c>
      <c r="I446" s="22">
        <v>579</v>
      </c>
      <c r="J446" s="22">
        <v>174</v>
      </c>
      <c r="K446" s="22">
        <v>0</v>
      </c>
      <c r="L446" s="22">
        <v>0</v>
      </c>
      <c r="M446" s="22">
        <v>0</v>
      </c>
      <c r="N446" s="6">
        <f t="shared" si="6"/>
        <v>99858</v>
      </c>
    </row>
    <row r="447" spans="1:14" x14ac:dyDescent="0.25">
      <c r="A447" s="9">
        <v>444</v>
      </c>
      <c r="B447" s="24" t="s">
        <v>458</v>
      </c>
      <c r="C447" s="22">
        <v>77496</v>
      </c>
      <c r="D447" s="22">
        <v>38804</v>
      </c>
      <c r="E447" s="22">
        <v>1398</v>
      </c>
      <c r="F447" s="22">
        <v>4115</v>
      </c>
      <c r="G447" s="22">
        <v>822</v>
      </c>
      <c r="H447" s="22">
        <v>374</v>
      </c>
      <c r="I447" s="22">
        <v>608</v>
      </c>
      <c r="J447" s="22">
        <v>240</v>
      </c>
      <c r="K447" s="22">
        <v>0</v>
      </c>
      <c r="L447" s="22">
        <v>0</v>
      </c>
      <c r="M447" s="22">
        <v>0</v>
      </c>
      <c r="N447" s="6">
        <f t="shared" si="6"/>
        <v>123857</v>
      </c>
    </row>
    <row r="448" spans="1:14" x14ac:dyDescent="0.25">
      <c r="A448" s="9">
        <v>445</v>
      </c>
      <c r="B448" s="24" t="s">
        <v>459</v>
      </c>
      <c r="C448" s="22">
        <v>128120</v>
      </c>
      <c r="D448" s="22">
        <v>51739</v>
      </c>
      <c r="E448" s="22">
        <v>2338</v>
      </c>
      <c r="F448" s="22">
        <v>6406</v>
      </c>
      <c r="G448" s="22">
        <v>3053</v>
      </c>
      <c r="H448" s="22">
        <v>661</v>
      </c>
      <c r="I448" s="22">
        <v>2066</v>
      </c>
      <c r="J448" s="22">
        <v>369</v>
      </c>
      <c r="K448" s="22">
        <v>0</v>
      </c>
      <c r="L448" s="22">
        <v>6844</v>
      </c>
      <c r="M448" s="22">
        <v>0</v>
      </c>
      <c r="N448" s="6">
        <f t="shared" si="6"/>
        <v>201596</v>
      </c>
    </row>
    <row r="449" spans="1:14" x14ac:dyDescent="0.25">
      <c r="A449" s="9">
        <v>446</v>
      </c>
      <c r="B449" s="24" t="s">
        <v>460</v>
      </c>
      <c r="C449" s="22">
        <v>301778</v>
      </c>
      <c r="D449" s="22">
        <v>131972</v>
      </c>
      <c r="E449" s="22">
        <v>5714</v>
      </c>
      <c r="F449" s="22">
        <v>12630</v>
      </c>
      <c r="G449" s="22">
        <v>11363</v>
      </c>
      <c r="H449" s="22">
        <v>1823</v>
      </c>
      <c r="I449" s="22">
        <v>8935</v>
      </c>
      <c r="J449" s="22">
        <v>792</v>
      </c>
      <c r="K449" s="22">
        <v>0</v>
      </c>
      <c r="L449" s="22">
        <v>19277</v>
      </c>
      <c r="M449" s="22">
        <v>0</v>
      </c>
      <c r="N449" s="6">
        <f t="shared" si="6"/>
        <v>494284</v>
      </c>
    </row>
    <row r="450" spans="1:14" x14ac:dyDescent="0.25">
      <c r="A450" s="9">
        <v>447</v>
      </c>
      <c r="B450" s="24" t="s">
        <v>461</v>
      </c>
      <c r="C450" s="22">
        <v>596952</v>
      </c>
      <c r="D450" s="22">
        <v>495858</v>
      </c>
      <c r="E450" s="22">
        <v>11192</v>
      </c>
      <c r="F450" s="22">
        <v>24382</v>
      </c>
      <c r="G450" s="22">
        <v>30386</v>
      </c>
      <c r="H450" s="22">
        <v>3640</v>
      </c>
      <c r="I450" s="22">
        <v>21769</v>
      </c>
      <c r="J450" s="22">
        <v>1415</v>
      </c>
      <c r="K450" s="22">
        <v>0</v>
      </c>
      <c r="L450" s="22">
        <v>0</v>
      </c>
      <c r="M450" s="22">
        <v>0</v>
      </c>
      <c r="N450" s="6">
        <f t="shared" si="6"/>
        <v>1185594</v>
      </c>
    </row>
    <row r="451" spans="1:14" x14ac:dyDescent="0.25">
      <c r="A451" s="9">
        <v>448</v>
      </c>
      <c r="B451" s="24" t="s">
        <v>462</v>
      </c>
      <c r="C451" s="22">
        <v>131298</v>
      </c>
      <c r="D451" s="22">
        <v>42639</v>
      </c>
      <c r="E451" s="22">
        <v>2399</v>
      </c>
      <c r="F451" s="22">
        <v>6136</v>
      </c>
      <c r="G451" s="22">
        <v>4808</v>
      </c>
      <c r="H451" s="22">
        <v>716</v>
      </c>
      <c r="I451" s="22">
        <v>3042</v>
      </c>
      <c r="J451" s="22">
        <v>348</v>
      </c>
      <c r="K451" s="22">
        <v>0</v>
      </c>
      <c r="L451" s="22">
        <v>0</v>
      </c>
      <c r="M451" s="22">
        <v>0</v>
      </c>
      <c r="N451" s="6">
        <f t="shared" si="6"/>
        <v>191386</v>
      </c>
    </row>
    <row r="452" spans="1:14" x14ac:dyDescent="0.25">
      <c r="A452" s="9">
        <v>449</v>
      </c>
      <c r="B452" s="24" t="s">
        <v>463</v>
      </c>
      <c r="C452" s="22">
        <v>178604</v>
      </c>
      <c r="D452" s="22">
        <v>65873</v>
      </c>
      <c r="E452" s="22">
        <v>3443</v>
      </c>
      <c r="F452" s="22">
        <v>8016</v>
      </c>
      <c r="G452" s="22">
        <v>5671</v>
      </c>
      <c r="H452" s="22">
        <v>1045</v>
      </c>
      <c r="I452" s="22">
        <v>4714</v>
      </c>
      <c r="J452" s="22">
        <v>496</v>
      </c>
      <c r="K452" s="22">
        <v>0</v>
      </c>
      <c r="L452" s="22">
        <v>0</v>
      </c>
      <c r="M452" s="22">
        <v>0</v>
      </c>
      <c r="N452" s="6">
        <f t="shared" si="6"/>
        <v>267862</v>
      </c>
    </row>
    <row r="453" spans="1:14" x14ac:dyDescent="0.25">
      <c r="A453" s="9">
        <v>450</v>
      </c>
      <c r="B453" s="24" t="s">
        <v>464</v>
      </c>
      <c r="C453" s="22">
        <v>538978</v>
      </c>
      <c r="D453" s="22">
        <v>85151</v>
      </c>
      <c r="E453" s="22">
        <v>10246</v>
      </c>
      <c r="F453" s="22">
        <v>22618</v>
      </c>
      <c r="G453" s="22">
        <v>28005</v>
      </c>
      <c r="H453" s="22">
        <v>3266</v>
      </c>
      <c r="I453" s="22">
        <v>18261</v>
      </c>
      <c r="J453" s="22">
        <v>1303</v>
      </c>
      <c r="K453" s="22">
        <v>0</v>
      </c>
      <c r="L453" s="22">
        <v>0</v>
      </c>
      <c r="M453" s="22">
        <v>0</v>
      </c>
      <c r="N453" s="6">
        <f t="shared" ref="N453:N516" si="7">SUM(C453:M453)</f>
        <v>707828</v>
      </c>
    </row>
    <row r="454" spans="1:14" x14ac:dyDescent="0.25">
      <c r="A454" s="9">
        <v>451</v>
      </c>
      <c r="B454" s="24" t="s">
        <v>465</v>
      </c>
      <c r="C454" s="22">
        <v>115240</v>
      </c>
      <c r="D454" s="22">
        <v>57090</v>
      </c>
      <c r="E454" s="22">
        <v>2134</v>
      </c>
      <c r="F454" s="22">
        <v>5998</v>
      </c>
      <c r="G454" s="22">
        <v>2075</v>
      </c>
      <c r="H454" s="22">
        <v>581</v>
      </c>
      <c r="I454" s="22">
        <v>1339</v>
      </c>
      <c r="J454" s="22">
        <v>346</v>
      </c>
      <c r="K454" s="22">
        <v>0</v>
      </c>
      <c r="L454" s="22">
        <v>9795</v>
      </c>
      <c r="M454" s="22">
        <v>0</v>
      </c>
      <c r="N454" s="6">
        <f t="shared" si="7"/>
        <v>194598</v>
      </c>
    </row>
    <row r="455" spans="1:14" x14ac:dyDescent="0.25">
      <c r="A455" s="9">
        <v>452</v>
      </c>
      <c r="B455" s="24" t="s">
        <v>466</v>
      </c>
      <c r="C455" s="22">
        <v>272904</v>
      </c>
      <c r="D455" s="22">
        <v>140280</v>
      </c>
      <c r="E455" s="22">
        <v>4713</v>
      </c>
      <c r="F455" s="22">
        <v>12410</v>
      </c>
      <c r="G455" s="22">
        <v>8481</v>
      </c>
      <c r="H455" s="22">
        <v>1454</v>
      </c>
      <c r="I455" s="22">
        <v>5607</v>
      </c>
      <c r="J455" s="22">
        <v>728</v>
      </c>
      <c r="K455" s="22">
        <v>0</v>
      </c>
      <c r="L455" s="22">
        <v>0</v>
      </c>
      <c r="M455" s="22">
        <v>0</v>
      </c>
      <c r="N455" s="6">
        <f t="shared" si="7"/>
        <v>446577</v>
      </c>
    </row>
    <row r="456" spans="1:14" x14ac:dyDescent="0.25">
      <c r="A456" s="9">
        <v>453</v>
      </c>
      <c r="B456" s="24" t="s">
        <v>467</v>
      </c>
      <c r="C456" s="22">
        <v>168642</v>
      </c>
      <c r="D456" s="22">
        <v>34096</v>
      </c>
      <c r="E456" s="22">
        <v>3283</v>
      </c>
      <c r="F456" s="22">
        <v>6969</v>
      </c>
      <c r="G456" s="22">
        <v>6505</v>
      </c>
      <c r="H456" s="22">
        <v>1049</v>
      </c>
      <c r="I456" s="22">
        <v>5675</v>
      </c>
      <c r="J456" s="22">
        <v>404</v>
      </c>
      <c r="K456" s="22">
        <v>0</v>
      </c>
      <c r="L456" s="22">
        <v>0</v>
      </c>
      <c r="M456" s="22">
        <v>0</v>
      </c>
      <c r="N456" s="6">
        <f t="shared" si="7"/>
        <v>226623</v>
      </c>
    </row>
    <row r="457" spans="1:14" x14ac:dyDescent="0.25">
      <c r="A457" s="9">
        <v>454</v>
      </c>
      <c r="B457" s="24" t="s">
        <v>468</v>
      </c>
      <c r="C457" s="22">
        <v>167280</v>
      </c>
      <c r="D457" s="22">
        <v>46488</v>
      </c>
      <c r="E457" s="22">
        <v>3110</v>
      </c>
      <c r="F457" s="22">
        <v>7743</v>
      </c>
      <c r="G457" s="22">
        <v>6574</v>
      </c>
      <c r="H457" s="22">
        <v>931</v>
      </c>
      <c r="I457" s="22">
        <v>4314</v>
      </c>
      <c r="J457" s="22">
        <v>457</v>
      </c>
      <c r="K457" s="22">
        <v>0</v>
      </c>
      <c r="L457" s="22">
        <v>0</v>
      </c>
      <c r="M457" s="22">
        <v>0</v>
      </c>
      <c r="N457" s="6">
        <f t="shared" si="7"/>
        <v>236897</v>
      </c>
    </row>
    <row r="458" spans="1:14" x14ac:dyDescent="0.25">
      <c r="A458" s="9">
        <v>455</v>
      </c>
      <c r="B458" s="24" t="s">
        <v>469</v>
      </c>
      <c r="C458" s="22">
        <v>168334</v>
      </c>
      <c r="D458" s="22">
        <v>97823</v>
      </c>
      <c r="E458" s="22">
        <v>3016</v>
      </c>
      <c r="F458" s="22">
        <v>7562</v>
      </c>
      <c r="G458" s="22">
        <v>5372</v>
      </c>
      <c r="H458" s="22">
        <v>931</v>
      </c>
      <c r="I458" s="22">
        <v>3875</v>
      </c>
      <c r="J458" s="22">
        <v>449</v>
      </c>
      <c r="K458" s="22">
        <v>0</v>
      </c>
      <c r="L458" s="22">
        <v>10259</v>
      </c>
      <c r="M458" s="22">
        <v>0</v>
      </c>
      <c r="N458" s="6">
        <f t="shared" si="7"/>
        <v>297621</v>
      </c>
    </row>
    <row r="459" spans="1:14" x14ac:dyDescent="0.25">
      <c r="A459" s="9">
        <v>456</v>
      </c>
      <c r="B459" s="24" t="s">
        <v>470</v>
      </c>
      <c r="C459" s="22">
        <v>113824</v>
      </c>
      <c r="D459" s="22">
        <v>82617</v>
      </c>
      <c r="E459" s="22">
        <v>2075</v>
      </c>
      <c r="F459" s="22">
        <v>5286</v>
      </c>
      <c r="G459" s="22">
        <v>2930</v>
      </c>
      <c r="H459" s="22">
        <v>622</v>
      </c>
      <c r="I459" s="22">
        <v>2321</v>
      </c>
      <c r="J459" s="22">
        <v>310</v>
      </c>
      <c r="K459" s="22">
        <v>0</v>
      </c>
      <c r="L459" s="22">
        <v>0</v>
      </c>
      <c r="M459" s="22">
        <v>0</v>
      </c>
      <c r="N459" s="6">
        <f t="shared" si="7"/>
        <v>209985</v>
      </c>
    </row>
    <row r="460" spans="1:14" x14ac:dyDescent="0.25">
      <c r="A460" s="9">
        <v>457</v>
      </c>
      <c r="B460" s="24" t="s">
        <v>471</v>
      </c>
      <c r="C460" s="22">
        <v>192208</v>
      </c>
      <c r="D460" s="22">
        <v>56750</v>
      </c>
      <c r="E460" s="22">
        <v>3565</v>
      </c>
      <c r="F460" s="22">
        <v>9168</v>
      </c>
      <c r="G460" s="22">
        <v>6084</v>
      </c>
      <c r="H460" s="22">
        <v>1042</v>
      </c>
      <c r="I460" s="22">
        <v>4125</v>
      </c>
      <c r="J460" s="22">
        <v>586</v>
      </c>
      <c r="K460" s="22">
        <v>0</v>
      </c>
      <c r="L460" s="22">
        <v>0</v>
      </c>
      <c r="M460" s="22">
        <v>0</v>
      </c>
      <c r="N460" s="6">
        <f t="shared" si="7"/>
        <v>273528</v>
      </c>
    </row>
    <row r="461" spans="1:14" x14ac:dyDescent="0.25">
      <c r="A461" s="9">
        <v>458</v>
      </c>
      <c r="B461" s="24" t="s">
        <v>472</v>
      </c>
      <c r="C461" s="22">
        <v>143788</v>
      </c>
      <c r="D461" s="22">
        <v>67415</v>
      </c>
      <c r="E461" s="22">
        <v>2177</v>
      </c>
      <c r="F461" s="22">
        <v>6457</v>
      </c>
      <c r="G461" s="22">
        <v>1936</v>
      </c>
      <c r="H461" s="22">
        <v>702</v>
      </c>
      <c r="I461" s="22">
        <v>1671</v>
      </c>
      <c r="J461" s="22">
        <v>335</v>
      </c>
      <c r="K461" s="22">
        <v>0</v>
      </c>
      <c r="L461" s="22">
        <v>0</v>
      </c>
      <c r="M461" s="22">
        <v>0</v>
      </c>
      <c r="N461" s="6">
        <f t="shared" si="7"/>
        <v>224481</v>
      </c>
    </row>
    <row r="462" spans="1:14" x14ac:dyDescent="0.25">
      <c r="A462" s="9">
        <v>459</v>
      </c>
      <c r="B462" s="24" t="s">
        <v>473</v>
      </c>
      <c r="C462" s="22">
        <v>258754</v>
      </c>
      <c r="D462" s="22">
        <v>152200</v>
      </c>
      <c r="E462" s="22">
        <v>4654</v>
      </c>
      <c r="F462" s="22">
        <v>11131</v>
      </c>
      <c r="G462" s="22">
        <v>7986</v>
      </c>
      <c r="H462" s="22">
        <v>1480</v>
      </c>
      <c r="I462" s="22">
        <v>6756</v>
      </c>
      <c r="J462" s="22">
        <v>649</v>
      </c>
      <c r="K462" s="22">
        <v>0</v>
      </c>
      <c r="L462" s="22">
        <v>0</v>
      </c>
      <c r="M462" s="22">
        <v>0</v>
      </c>
      <c r="N462" s="6">
        <f t="shared" si="7"/>
        <v>443610</v>
      </c>
    </row>
    <row r="463" spans="1:14" x14ac:dyDescent="0.25">
      <c r="A463" s="9">
        <v>460</v>
      </c>
      <c r="B463" s="24" t="s">
        <v>474</v>
      </c>
      <c r="C463" s="22">
        <v>265594</v>
      </c>
      <c r="D463" s="22">
        <v>67466</v>
      </c>
      <c r="E463" s="22">
        <v>4838</v>
      </c>
      <c r="F463" s="22">
        <v>12322</v>
      </c>
      <c r="G463" s="22">
        <v>9672</v>
      </c>
      <c r="H463" s="22">
        <v>1453</v>
      </c>
      <c r="I463" s="22">
        <v>6360</v>
      </c>
      <c r="J463" s="22">
        <v>720</v>
      </c>
      <c r="K463" s="22">
        <v>0</v>
      </c>
      <c r="L463" s="22">
        <v>0</v>
      </c>
      <c r="M463" s="22">
        <v>0</v>
      </c>
      <c r="N463" s="6">
        <f t="shared" si="7"/>
        <v>368425</v>
      </c>
    </row>
    <row r="464" spans="1:14" x14ac:dyDescent="0.25">
      <c r="A464" s="9">
        <v>461</v>
      </c>
      <c r="B464" s="24" t="s">
        <v>475</v>
      </c>
      <c r="C464" s="22">
        <v>90404</v>
      </c>
      <c r="D464" s="22">
        <v>51246</v>
      </c>
      <c r="E464" s="22">
        <v>1557</v>
      </c>
      <c r="F464" s="22">
        <v>4582</v>
      </c>
      <c r="G464" s="22">
        <v>1012</v>
      </c>
      <c r="H464" s="22">
        <v>439</v>
      </c>
      <c r="I464" s="22">
        <v>757</v>
      </c>
      <c r="J464" s="22">
        <v>259</v>
      </c>
      <c r="K464" s="22">
        <v>0</v>
      </c>
      <c r="L464" s="22">
        <v>4222</v>
      </c>
      <c r="M464" s="22">
        <v>0</v>
      </c>
      <c r="N464" s="6">
        <f t="shared" si="7"/>
        <v>154478</v>
      </c>
    </row>
    <row r="465" spans="1:14" x14ac:dyDescent="0.25">
      <c r="A465" s="9">
        <v>462</v>
      </c>
      <c r="B465" s="24" t="s">
        <v>476</v>
      </c>
      <c r="C465" s="22">
        <v>251394</v>
      </c>
      <c r="D465" s="22">
        <v>140837</v>
      </c>
      <c r="E465" s="22">
        <v>4425</v>
      </c>
      <c r="F465" s="22">
        <v>10800</v>
      </c>
      <c r="G465" s="22">
        <v>7507</v>
      </c>
      <c r="H465" s="22">
        <v>1415</v>
      </c>
      <c r="I465" s="22">
        <v>6278</v>
      </c>
      <c r="J465" s="22">
        <v>649</v>
      </c>
      <c r="K465" s="22">
        <v>0</v>
      </c>
      <c r="L465" s="22">
        <v>25135</v>
      </c>
      <c r="M465" s="22">
        <v>0</v>
      </c>
      <c r="N465" s="6">
        <f t="shared" si="7"/>
        <v>448440</v>
      </c>
    </row>
    <row r="466" spans="1:14" x14ac:dyDescent="0.25">
      <c r="A466" s="9">
        <v>463</v>
      </c>
      <c r="B466" s="24" t="s">
        <v>477</v>
      </c>
      <c r="C466" s="22">
        <v>79062</v>
      </c>
      <c r="D466" s="22">
        <v>41186</v>
      </c>
      <c r="E466" s="22">
        <v>1474</v>
      </c>
      <c r="F466" s="22">
        <v>4046</v>
      </c>
      <c r="G466" s="22">
        <v>925</v>
      </c>
      <c r="H466" s="22">
        <v>407</v>
      </c>
      <c r="I466" s="22">
        <v>879</v>
      </c>
      <c r="J466" s="22">
        <v>237</v>
      </c>
      <c r="K466" s="22">
        <v>0</v>
      </c>
      <c r="L466" s="22">
        <v>0</v>
      </c>
      <c r="M466" s="22">
        <v>0</v>
      </c>
      <c r="N466" s="6">
        <f t="shared" si="7"/>
        <v>128216</v>
      </c>
    </row>
    <row r="467" spans="1:14" x14ac:dyDescent="0.25">
      <c r="A467" s="9">
        <v>464</v>
      </c>
      <c r="B467" s="24" t="s">
        <v>478</v>
      </c>
      <c r="C467" s="22">
        <v>74066</v>
      </c>
      <c r="D467" s="22">
        <v>37380</v>
      </c>
      <c r="E467" s="22">
        <v>1427</v>
      </c>
      <c r="F467" s="22">
        <v>3842</v>
      </c>
      <c r="G467" s="22">
        <v>605</v>
      </c>
      <c r="H467" s="22">
        <v>387</v>
      </c>
      <c r="I467" s="22">
        <v>760</v>
      </c>
      <c r="J467" s="22">
        <v>225</v>
      </c>
      <c r="K467" s="22">
        <v>0</v>
      </c>
      <c r="L467" s="22">
        <v>0</v>
      </c>
      <c r="M467" s="22">
        <v>0</v>
      </c>
      <c r="N467" s="6">
        <f t="shared" si="7"/>
        <v>118692</v>
      </c>
    </row>
    <row r="468" spans="1:14" x14ac:dyDescent="0.25">
      <c r="A468" s="9">
        <v>465</v>
      </c>
      <c r="B468" s="24" t="s">
        <v>479</v>
      </c>
      <c r="C468" s="22">
        <v>109636</v>
      </c>
      <c r="D468" s="22">
        <v>44614</v>
      </c>
      <c r="E468" s="22">
        <v>2049</v>
      </c>
      <c r="F468" s="22">
        <v>5341</v>
      </c>
      <c r="G468" s="22">
        <v>2898</v>
      </c>
      <c r="H468" s="22">
        <v>590</v>
      </c>
      <c r="I468" s="22">
        <v>2118</v>
      </c>
      <c r="J468" s="22">
        <v>311</v>
      </c>
      <c r="K468" s="22">
        <v>0</v>
      </c>
      <c r="L468" s="22">
        <v>15479</v>
      </c>
      <c r="M468" s="22">
        <v>0</v>
      </c>
      <c r="N468" s="6">
        <f t="shared" si="7"/>
        <v>183036</v>
      </c>
    </row>
    <row r="469" spans="1:14" x14ac:dyDescent="0.25">
      <c r="A469" s="9">
        <v>466</v>
      </c>
      <c r="B469" s="24" t="s">
        <v>480</v>
      </c>
      <c r="C469" s="22">
        <v>505796</v>
      </c>
      <c r="D469" s="22">
        <v>82703</v>
      </c>
      <c r="E469" s="22">
        <v>9392</v>
      </c>
      <c r="F469" s="22">
        <v>21408</v>
      </c>
      <c r="G469" s="22">
        <v>29596</v>
      </c>
      <c r="H469" s="22">
        <v>2995</v>
      </c>
      <c r="I469" s="22">
        <v>17144</v>
      </c>
      <c r="J469" s="22">
        <v>1232</v>
      </c>
      <c r="K469" s="22">
        <v>0</v>
      </c>
      <c r="L469" s="22">
        <v>0</v>
      </c>
      <c r="M469" s="22">
        <v>0</v>
      </c>
      <c r="N469" s="6">
        <f t="shared" si="7"/>
        <v>670266</v>
      </c>
    </row>
    <row r="470" spans="1:14" x14ac:dyDescent="0.25">
      <c r="A470" s="9">
        <v>467</v>
      </c>
      <c r="B470" s="24" t="s">
        <v>481</v>
      </c>
      <c r="C470" s="22">
        <v>745816</v>
      </c>
      <c r="D470" s="22">
        <v>1630570</v>
      </c>
      <c r="E470" s="22">
        <v>13622</v>
      </c>
      <c r="F470" s="22">
        <v>29803</v>
      </c>
      <c r="G470" s="22">
        <v>32134</v>
      </c>
      <c r="H470" s="22">
        <v>4522</v>
      </c>
      <c r="I470" s="22">
        <v>25625</v>
      </c>
      <c r="J470" s="22">
        <v>1676</v>
      </c>
      <c r="K470" s="22">
        <v>0</v>
      </c>
      <c r="L470" s="22">
        <v>106794</v>
      </c>
      <c r="M470" s="22">
        <v>0</v>
      </c>
      <c r="N470" s="6">
        <f t="shared" si="7"/>
        <v>2590562</v>
      </c>
    </row>
    <row r="471" spans="1:14" x14ac:dyDescent="0.25">
      <c r="A471" s="9">
        <v>468</v>
      </c>
      <c r="B471" s="24" t="s">
        <v>482</v>
      </c>
      <c r="C471" s="22">
        <v>561892</v>
      </c>
      <c r="D471" s="22">
        <v>292090</v>
      </c>
      <c r="E471" s="22">
        <v>10346</v>
      </c>
      <c r="F471" s="22">
        <v>24187</v>
      </c>
      <c r="G471" s="22">
        <v>25987</v>
      </c>
      <c r="H471" s="22">
        <v>3269</v>
      </c>
      <c r="I471" s="22">
        <v>17624</v>
      </c>
      <c r="J471" s="22">
        <v>1409</v>
      </c>
      <c r="K471" s="22">
        <v>0</v>
      </c>
      <c r="L471" s="22">
        <v>18454</v>
      </c>
      <c r="M471" s="22">
        <v>20684</v>
      </c>
      <c r="N471" s="6">
        <f t="shared" si="7"/>
        <v>975942</v>
      </c>
    </row>
    <row r="472" spans="1:14" x14ac:dyDescent="0.25">
      <c r="A472" s="9">
        <v>469</v>
      </c>
      <c r="B472" s="24" t="s">
        <v>483</v>
      </c>
      <c r="C472" s="22">
        <v>1447378</v>
      </c>
      <c r="D472" s="22">
        <v>573975</v>
      </c>
      <c r="E472" s="22">
        <v>25461</v>
      </c>
      <c r="F472" s="22">
        <v>60750</v>
      </c>
      <c r="G472" s="22">
        <v>63228</v>
      </c>
      <c r="H472" s="22">
        <v>8283</v>
      </c>
      <c r="I472" s="22">
        <v>43458</v>
      </c>
      <c r="J472" s="22">
        <v>3398</v>
      </c>
      <c r="K472" s="22">
        <v>0</v>
      </c>
      <c r="L472" s="22">
        <v>15634</v>
      </c>
      <c r="M472" s="22">
        <v>0</v>
      </c>
      <c r="N472" s="6">
        <f t="shared" si="7"/>
        <v>2241565</v>
      </c>
    </row>
    <row r="473" spans="1:14" x14ac:dyDescent="0.25">
      <c r="A473" s="9">
        <v>470</v>
      </c>
      <c r="B473" s="24" t="s">
        <v>484</v>
      </c>
      <c r="C473" s="22">
        <v>227074</v>
      </c>
      <c r="D473" s="22">
        <v>53250</v>
      </c>
      <c r="E473" s="22">
        <v>4133</v>
      </c>
      <c r="F473" s="22">
        <v>10257</v>
      </c>
      <c r="G473" s="22">
        <v>7706</v>
      </c>
      <c r="H473" s="22">
        <v>1267</v>
      </c>
      <c r="I473" s="22">
        <v>5645</v>
      </c>
      <c r="J473" s="22">
        <v>592</v>
      </c>
      <c r="K473" s="22">
        <v>0</v>
      </c>
      <c r="L473" s="22">
        <v>15783</v>
      </c>
      <c r="M473" s="22">
        <v>0</v>
      </c>
      <c r="N473" s="6">
        <f t="shared" si="7"/>
        <v>325707</v>
      </c>
    </row>
    <row r="474" spans="1:14" x14ac:dyDescent="0.25">
      <c r="A474" s="9">
        <v>471</v>
      </c>
      <c r="B474" s="24" t="s">
        <v>485</v>
      </c>
      <c r="C474" s="22">
        <v>89202</v>
      </c>
      <c r="D474" s="22">
        <v>58045</v>
      </c>
      <c r="E474" s="22">
        <v>1649</v>
      </c>
      <c r="F474" s="22">
        <v>4859</v>
      </c>
      <c r="G474" s="22">
        <v>712</v>
      </c>
      <c r="H474" s="22">
        <v>429</v>
      </c>
      <c r="I474" s="22">
        <v>572</v>
      </c>
      <c r="J474" s="22">
        <v>286</v>
      </c>
      <c r="K474" s="22">
        <v>0</v>
      </c>
      <c r="L474" s="22">
        <v>0</v>
      </c>
      <c r="M474" s="22">
        <v>0</v>
      </c>
      <c r="N474" s="6">
        <f t="shared" si="7"/>
        <v>155754</v>
      </c>
    </row>
    <row r="475" spans="1:14" x14ac:dyDescent="0.25">
      <c r="A475" s="9">
        <v>472</v>
      </c>
      <c r="B475" s="24" t="s">
        <v>486</v>
      </c>
      <c r="C475" s="22">
        <v>376054</v>
      </c>
      <c r="D475" s="22">
        <v>180224</v>
      </c>
      <c r="E475" s="22">
        <v>7018</v>
      </c>
      <c r="F475" s="22">
        <v>19649</v>
      </c>
      <c r="G475" s="22">
        <v>5477</v>
      </c>
      <c r="H475" s="22">
        <v>1899</v>
      </c>
      <c r="I475" s="22">
        <v>4409</v>
      </c>
      <c r="J475" s="22">
        <v>1150</v>
      </c>
      <c r="K475" s="22">
        <v>0</v>
      </c>
      <c r="L475" s="22">
        <v>0</v>
      </c>
      <c r="M475" s="22">
        <v>0</v>
      </c>
      <c r="N475" s="6">
        <f t="shared" si="7"/>
        <v>595880</v>
      </c>
    </row>
    <row r="476" spans="1:14" x14ac:dyDescent="0.25">
      <c r="A476" s="9">
        <v>473</v>
      </c>
      <c r="B476" s="24" t="s">
        <v>487</v>
      </c>
      <c r="C476" s="22">
        <v>111498</v>
      </c>
      <c r="D476" s="22">
        <v>58964</v>
      </c>
      <c r="E476" s="22">
        <v>2036</v>
      </c>
      <c r="F476" s="22">
        <v>5538</v>
      </c>
      <c r="G476" s="22">
        <v>2064</v>
      </c>
      <c r="H476" s="22">
        <v>579</v>
      </c>
      <c r="I476" s="22">
        <v>1700</v>
      </c>
      <c r="J476" s="22">
        <v>324</v>
      </c>
      <c r="K476" s="22">
        <v>0</v>
      </c>
      <c r="L476" s="22">
        <v>5244</v>
      </c>
      <c r="M476" s="22">
        <v>0</v>
      </c>
      <c r="N476" s="6">
        <f t="shared" si="7"/>
        <v>187947</v>
      </c>
    </row>
    <row r="477" spans="1:14" x14ac:dyDescent="0.25">
      <c r="A477" s="9">
        <v>474</v>
      </c>
      <c r="B477" s="24" t="s">
        <v>488</v>
      </c>
      <c r="C477" s="22">
        <v>161948</v>
      </c>
      <c r="D477" s="22">
        <v>71199</v>
      </c>
      <c r="E477" s="22">
        <v>2985</v>
      </c>
      <c r="F477" s="22">
        <v>7427</v>
      </c>
      <c r="G477" s="22">
        <v>5835</v>
      </c>
      <c r="H477" s="22">
        <v>902</v>
      </c>
      <c r="I477" s="22">
        <v>4200</v>
      </c>
      <c r="J477" s="22">
        <v>431</v>
      </c>
      <c r="K477" s="22">
        <v>0</v>
      </c>
      <c r="L477" s="22">
        <v>0</v>
      </c>
      <c r="M477" s="22">
        <v>0</v>
      </c>
      <c r="N477" s="6">
        <f t="shared" si="7"/>
        <v>254927</v>
      </c>
    </row>
    <row r="478" spans="1:14" x14ac:dyDescent="0.25">
      <c r="A478" s="9">
        <v>475</v>
      </c>
      <c r="B478" s="24" t="s">
        <v>489</v>
      </c>
      <c r="C478" s="22">
        <v>557624</v>
      </c>
      <c r="D478" s="22">
        <v>418820</v>
      </c>
      <c r="E478" s="22">
        <v>10188</v>
      </c>
      <c r="F478" s="22">
        <v>24286</v>
      </c>
      <c r="G478" s="22">
        <v>18261</v>
      </c>
      <c r="H478" s="22">
        <v>3200</v>
      </c>
      <c r="I478" s="22">
        <v>14363</v>
      </c>
      <c r="J478" s="22">
        <v>1404</v>
      </c>
      <c r="K478" s="22">
        <v>0</v>
      </c>
      <c r="L478" s="22">
        <v>0</v>
      </c>
      <c r="M478" s="22">
        <v>0</v>
      </c>
      <c r="N478" s="6">
        <f t="shared" si="7"/>
        <v>1048146</v>
      </c>
    </row>
    <row r="479" spans="1:14" x14ac:dyDescent="0.25">
      <c r="A479" s="9">
        <v>476</v>
      </c>
      <c r="B479" s="24" t="s">
        <v>490</v>
      </c>
      <c r="C479" s="22">
        <v>67856</v>
      </c>
      <c r="D479" s="22">
        <v>38026</v>
      </c>
      <c r="E479" s="22">
        <v>1293</v>
      </c>
      <c r="F479" s="22">
        <v>3581</v>
      </c>
      <c r="G479" s="22">
        <v>695</v>
      </c>
      <c r="H479" s="22">
        <v>346</v>
      </c>
      <c r="I479" s="22">
        <v>682</v>
      </c>
      <c r="J479" s="22">
        <v>212</v>
      </c>
      <c r="K479" s="22">
        <v>0</v>
      </c>
      <c r="L479" s="22">
        <v>0</v>
      </c>
      <c r="M479" s="22">
        <v>0</v>
      </c>
      <c r="N479" s="6">
        <f t="shared" si="7"/>
        <v>112691</v>
      </c>
    </row>
    <row r="480" spans="1:14" x14ac:dyDescent="0.25">
      <c r="A480" s="9">
        <v>477</v>
      </c>
      <c r="B480" s="24" t="s">
        <v>491</v>
      </c>
      <c r="C480" s="22">
        <v>127554</v>
      </c>
      <c r="D480" s="22">
        <v>65172</v>
      </c>
      <c r="E480" s="22">
        <v>2291</v>
      </c>
      <c r="F480" s="22">
        <v>6373</v>
      </c>
      <c r="G480" s="22">
        <v>2379</v>
      </c>
      <c r="H480" s="22">
        <v>649</v>
      </c>
      <c r="I480" s="22">
        <v>1739</v>
      </c>
      <c r="J480" s="22">
        <v>366</v>
      </c>
      <c r="K480" s="22">
        <v>0</v>
      </c>
      <c r="L480" s="22">
        <v>0</v>
      </c>
      <c r="M480" s="22">
        <v>0</v>
      </c>
      <c r="N480" s="6">
        <f t="shared" si="7"/>
        <v>206523</v>
      </c>
    </row>
    <row r="481" spans="1:14" x14ac:dyDescent="0.25">
      <c r="A481" s="9">
        <v>478</v>
      </c>
      <c r="B481" s="24" t="s">
        <v>492</v>
      </c>
      <c r="C481" s="22">
        <v>125854</v>
      </c>
      <c r="D481" s="22">
        <v>38240</v>
      </c>
      <c r="E481" s="22">
        <v>2261</v>
      </c>
      <c r="F481" s="22">
        <v>6260</v>
      </c>
      <c r="G481" s="22">
        <v>2759</v>
      </c>
      <c r="H481" s="22">
        <v>643</v>
      </c>
      <c r="I481" s="22">
        <v>1941</v>
      </c>
      <c r="J481" s="22">
        <v>364</v>
      </c>
      <c r="K481" s="22">
        <v>0</v>
      </c>
      <c r="L481" s="22">
        <v>0</v>
      </c>
      <c r="M481" s="22">
        <v>0</v>
      </c>
      <c r="N481" s="6">
        <f t="shared" si="7"/>
        <v>178322</v>
      </c>
    </row>
    <row r="482" spans="1:14" x14ac:dyDescent="0.25">
      <c r="A482" s="9">
        <v>479</v>
      </c>
      <c r="B482" s="24" t="s">
        <v>493</v>
      </c>
      <c r="C482" s="22">
        <v>57408</v>
      </c>
      <c r="D482" s="22">
        <v>33189</v>
      </c>
      <c r="E482" s="22">
        <v>1048</v>
      </c>
      <c r="F482" s="22">
        <v>3166</v>
      </c>
      <c r="G482" s="22">
        <v>292</v>
      </c>
      <c r="H482" s="22">
        <v>269</v>
      </c>
      <c r="I482" s="22">
        <v>227</v>
      </c>
      <c r="J482" s="22">
        <v>192</v>
      </c>
      <c r="K482" s="22">
        <v>0</v>
      </c>
      <c r="L482" s="22">
        <v>0</v>
      </c>
      <c r="M482" s="22">
        <v>0</v>
      </c>
      <c r="N482" s="6">
        <f t="shared" si="7"/>
        <v>95791</v>
      </c>
    </row>
    <row r="483" spans="1:14" x14ac:dyDescent="0.25">
      <c r="A483" s="9">
        <v>480</v>
      </c>
      <c r="B483" s="24" t="s">
        <v>494</v>
      </c>
      <c r="C483" s="22">
        <v>119604</v>
      </c>
      <c r="D483" s="22">
        <v>49421</v>
      </c>
      <c r="E483" s="22">
        <v>2264</v>
      </c>
      <c r="F483" s="22">
        <v>5709</v>
      </c>
      <c r="G483" s="22">
        <v>2458</v>
      </c>
      <c r="H483" s="22">
        <v>660</v>
      </c>
      <c r="I483" s="22">
        <v>2184</v>
      </c>
      <c r="J483" s="22">
        <v>325</v>
      </c>
      <c r="K483" s="22">
        <v>0</v>
      </c>
      <c r="L483" s="22">
        <v>0</v>
      </c>
      <c r="M483" s="22">
        <v>0</v>
      </c>
      <c r="N483" s="6">
        <f t="shared" si="7"/>
        <v>182625</v>
      </c>
    </row>
    <row r="484" spans="1:14" x14ac:dyDescent="0.25">
      <c r="A484" s="9">
        <v>481</v>
      </c>
      <c r="B484" s="24" t="s">
        <v>495</v>
      </c>
      <c r="C484" s="22">
        <v>149874</v>
      </c>
      <c r="D484" s="22">
        <v>58146</v>
      </c>
      <c r="E484" s="22">
        <v>2790</v>
      </c>
      <c r="F484" s="22">
        <v>6738</v>
      </c>
      <c r="G484" s="22">
        <v>3703</v>
      </c>
      <c r="H484" s="22">
        <v>854</v>
      </c>
      <c r="I484" s="22">
        <v>3187</v>
      </c>
      <c r="J484" s="22">
        <v>383</v>
      </c>
      <c r="K484" s="22">
        <v>0</v>
      </c>
      <c r="L484" s="22">
        <v>4760</v>
      </c>
      <c r="M484" s="22">
        <v>0</v>
      </c>
      <c r="N484" s="6">
        <f t="shared" si="7"/>
        <v>230435</v>
      </c>
    </row>
    <row r="485" spans="1:14" x14ac:dyDescent="0.25">
      <c r="A485" s="9">
        <v>482</v>
      </c>
      <c r="B485" s="24" t="s">
        <v>496</v>
      </c>
      <c r="C485" s="22">
        <v>3176474</v>
      </c>
      <c r="D485" s="22">
        <v>1095417</v>
      </c>
      <c r="E485" s="22">
        <v>53319</v>
      </c>
      <c r="F485" s="22">
        <v>120579</v>
      </c>
      <c r="G485" s="22">
        <v>94524</v>
      </c>
      <c r="H485" s="22">
        <v>18738</v>
      </c>
      <c r="I485" s="22">
        <v>89127</v>
      </c>
      <c r="J485" s="22">
        <v>6072</v>
      </c>
      <c r="K485" s="22">
        <v>0</v>
      </c>
      <c r="L485" s="22">
        <v>0</v>
      </c>
      <c r="M485" s="22">
        <v>0</v>
      </c>
      <c r="N485" s="6">
        <f t="shared" si="7"/>
        <v>4654250</v>
      </c>
    </row>
    <row r="486" spans="1:14" x14ac:dyDescent="0.25">
      <c r="A486" s="9">
        <v>483</v>
      </c>
      <c r="B486" s="24" t="s">
        <v>497</v>
      </c>
      <c r="C486" s="22">
        <v>388282</v>
      </c>
      <c r="D486" s="22">
        <v>169609</v>
      </c>
      <c r="E486" s="22">
        <v>6748</v>
      </c>
      <c r="F486" s="22">
        <v>15621</v>
      </c>
      <c r="G486" s="22">
        <v>17256</v>
      </c>
      <c r="H486" s="22">
        <v>2263</v>
      </c>
      <c r="I486" s="22">
        <v>13208</v>
      </c>
      <c r="J486" s="22">
        <v>897</v>
      </c>
      <c r="K486" s="22">
        <v>0</v>
      </c>
      <c r="L486" s="22">
        <v>0</v>
      </c>
      <c r="M486" s="22">
        <v>0</v>
      </c>
      <c r="N486" s="6">
        <f t="shared" si="7"/>
        <v>613884</v>
      </c>
    </row>
    <row r="487" spans="1:14" x14ac:dyDescent="0.25">
      <c r="A487" s="9">
        <v>484</v>
      </c>
      <c r="B487" s="24" t="s">
        <v>498</v>
      </c>
      <c r="C487" s="22">
        <v>259424</v>
      </c>
      <c r="D487" s="22">
        <v>134088</v>
      </c>
      <c r="E487" s="22">
        <v>4485</v>
      </c>
      <c r="F487" s="22">
        <v>11004</v>
      </c>
      <c r="G487" s="22">
        <v>7826</v>
      </c>
      <c r="H487" s="22">
        <v>1455</v>
      </c>
      <c r="I487" s="22">
        <v>6295</v>
      </c>
      <c r="J487" s="22">
        <v>624</v>
      </c>
      <c r="K487" s="22">
        <v>0</v>
      </c>
      <c r="L487" s="22">
        <v>33271</v>
      </c>
      <c r="M487" s="22">
        <v>0</v>
      </c>
      <c r="N487" s="6">
        <f t="shared" si="7"/>
        <v>458472</v>
      </c>
    </row>
    <row r="488" spans="1:14" x14ac:dyDescent="0.25">
      <c r="A488" s="9">
        <v>485</v>
      </c>
      <c r="B488" s="24" t="s">
        <v>499</v>
      </c>
      <c r="C488" s="22">
        <v>179522</v>
      </c>
      <c r="D488" s="22">
        <v>119050</v>
      </c>
      <c r="E488" s="22">
        <v>3336</v>
      </c>
      <c r="F488" s="22">
        <v>8393</v>
      </c>
      <c r="G488" s="22">
        <v>5968</v>
      </c>
      <c r="H488" s="22">
        <v>992</v>
      </c>
      <c r="I488" s="22">
        <v>4086</v>
      </c>
      <c r="J488" s="22">
        <v>487</v>
      </c>
      <c r="K488" s="22">
        <v>0</v>
      </c>
      <c r="L488" s="22">
        <v>0</v>
      </c>
      <c r="M488" s="22">
        <v>0</v>
      </c>
      <c r="N488" s="6">
        <f t="shared" si="7"/>
        <v>321834</v>
      </c>
    </row>
    <row r="489" spans="1:14" x14ac:dyDescent="0.25">
      <c r="A489" s="9">
        <v>486</v>
      </c>
      <c r="B489" s="24" t="s">
        <v>500</v>
      </c>
      <c r="C489" s="22">
        <v>161734</v>
      </c>
      <c r="D489" s="22">
        <v>232031</v>
      </c>
      <c r="E489" s="22">
        <v>3074</v>
      </c>
      <c r="F489" s="22">
        <v>6758</v>
      </c>
      <c r="G489" s="22">
        <v>4160</v>
      </c>
      <c r="H489" s="22">
        <v>983</v>
      </c>
      <c r="I489" s="22">
        <v>4320</v>
      </c>
      <c r="J489" s="22">
        <v>371</v>
      </c>
      <c r="K489" s="22">
        <v>0</v>
      </c>
      <c r="L489" s="22">
        <v>0</v>
      </c>
      <c r="M489" s="22">
        <v>0</v>
      </c>
      <c r="N489" s="6">
        <f t="shared" si="7"/>
        <v>413431</v>
      </c>
    </row>
    <row r="490" spans="1:14" x14ac:dyDescent="0.25">
      <c r="A490" s="9">
        <v>487</v>
      </c>
      <c r="B490" s="24" t="s">
        <v>501</v>
      </c>
      <c r="C490" s="22">
        <v>201496</v>
      </c>
      <c r="D490" s="22">
        <v>84146</v>
      </c>
      <c r="E490" s="22">
        <v>2524</v>
      </c>
      <c r="F490" s="22">
        <v>6686</v>
      </c>
      <c r="G490" s="22">
        <v>3291</v>
      </c>
      <c r="H490" s="22">
        <v>1078</v>
      </c>
      <c r="I490" s="22">
        <v>3507</v>
      </c>
      <c r="J490" s="22">
        <v>461</v>
      </c>
      <c r="K490" s="22">
        <v>0</v>
      </c>
      <c r="L490" s="22">
        <v>8222</v>
      </c>
      <c r="M490" s="22">
        <v>0</v>
      </c>
      <c r="N490" s="6">
        <f t="shared" si="7"/>
        <v>311411</v>
      </c>
    </row>
    <row r="491" spans="1:14" x14ac:dyDescent="0.25">
      <c r="A491" s="9">
        <v>488</v>
      </c>
      <c r="B491" s="24" t="s">
        <v>502</v>
      </c>
      <c r="C491" s="22">
        <v>65466</v>
      </c>
      <c r="D491" s="22">
        <v>40066</v>
      </c>
      <c r="E491" s="22">
        <v>1214</v>
      </c>
      <c r="F491" s="22">
        <v>3457</v>
      </c>
      <c r="G491" s="22">
        <v>215</v>
      </c>
      <c r="H491" s="22">
        <v>325</v>
      </c>
      <c r="I491" s="22">
        <v>402</v>
      </c>
      <c r="J491" s="22">
        <v>203</v>
      </c>
      <c r="K491" s="22">
        <v>0</v>
      </c>
      <c r="L491" s="22">
        <v>0</v>
      </c>
      <c r="M491" s="22">
        <v>0</v>
      </c>
      <c r="N491" s="6">
        <f t="shared" si="7"/>
        <v>111348</v>
      </c>
    </row>
    <row r="492" spans="1:14" x14ac:dyDescent="0.25">
      <c r="A492" s="9">
        <v>489</v>
      </c>
      <c r="B492" s="24" t="s">
        <v>503</v>
      </c>
      <c r="C492" s="22">
        <v>257780</v>
      </c>
      <c r="D492" s="22">
        <v>69625</v>
      </c>
      <c r="E492" s="22">
        <v>4607</v>
      </c>
      <c r="F492" s="22">
        <v>11819</v>
      </c>
      <c r="G492" s="22">
        <v>8691</v>
      </c>
      <c r="H492" s="22">
        <v>1401</v>
      </c>
      <c r="I492" s="22">
        <v>6025</v>
      </c>
      <c r="J492" s="22">
        <v>678</v>
      </c>
      <c r="K492" s="22">
        <v>0</v>
      </c>
      <c r="L492" s="22">
        <v>6560</v>
      </c>
      <c r="M492" s="22">
        <v>0</v>
      </c>
      <c r="N492" s="6">
        <f t="shared" si="7"/>
        <v>367186</v>
      </c>
    </row>
    <row r="493" spans="1:14" x14ac:dyDescent="0.25">
      <c r="A493" s="9">
        <v>490</v>
      </c>
      <c r="B493" s="24" t="s">
        <v>504</v>
      </c>
      <c r="C493" s="22">
        <v>165484</v>
      </c>
      <c r="D493" s="22">
        <v>57540</v>
      </c>
      <c r="E493" s="22">
        <v>3096</v>
      </c>
      <c r="F493" s="22">
        <v>7549</v>
      </c>
      <c r="G493" s="22">
        <v>5440</v>
      </c>
      <c r="H493" s="22">
        <v>937</v>
      </c>
      <c r="I493" s="22">
        <v>4044</v>
      </c>
      <c r="J493" s="22">
        <v>439</v>
      </c>
      <c r="K493" s="22">
        <v>0</v>
      </c>
      <c r="L493" s="22">
        <v>0</v>
      </c>
      <c r="M493" s="22">
        <v>0</v>
      </c>
      <c r="N493" s="6">
        <f t="shared" si="7"/>
        <v>244529</v>
      </c>
    </row>
    <row r="494" spans="1:14" x14ac:dyDescent="0.25">
      <c r="A494" s="9">
        <v>491</v>
      </c>
      <c r="B494" s="24" t="s">
        <v>505</v>
      </c>
      <c r="C494" s="22">
        <v>207384</v>
      </c>
      <c r="D494" s="22">
        <v>56958</v>
      </c>
      <c r="E494" s="22">
        <v>3951</v>
      </c>
      <c r="F494" s="22">
        <v>8759</v>
      </c>
      <c r="G494" s="22">
        <v>8573</v>
      </c>
      <c r="H494" s="22">
        <v>1252</v>
      </c>
      <c r="I494" s="22">
        <v>6672</v>
      </c>
      <c r="J494" s="22">
        <v>543</v>
      </c>
      <c r="K494" s="22">
        <v>0</v>
      </c>
      <c r="L494" s="22">
        <v>0</v>
      </c>
      <c r="M494" s="22">
        <v>0</v>
      </c>
      <c r="N494" s="6">
        <f t="shared" si="7"/>
        <v>294092</v>
      </c>
    </row>
    <row r="495" spans="1:14" x14ac:dyDescent="0.25">
      <c r="A495" s="9">
        <v>492</v>
      </c>
      <c r="B495" s="24" t="s">
        <v>506</v>
      </c>
      <c r="C495" s="22">
        <v>243628</v>
      </c>
      <c r="D495" s="22">
        <v>108984</v>
      </c>
      <c r="E495" s="22">
        <v>4420</v>
      </c>
      <c r="F495" s="22">
        <v>11726</v>
      </c>
      <c r="G495" s="22">
        <v>5132</v>
      </c>
      <c r="H495" s="22">
        <v>1289</v>
      </c>
      <c r="I495" s="22">
        <v>3948</v>
      </c>
      <c r="J495" s="22">
        <v>714</v>
      </c>
      <c r="K495" s="22">
        <v>0</v>
      </c>
      <c r="L495" s="22">
        <v>0</v>
      </c>
      <c r="M495" s="22">
        <v>0</v>
      </c>
      <c r="N495" s="6">
        <f t="shared" si="7"/>
        <v>379841</v>
      </c>
    </row>
    <row r="496" spans="1:14" x14ac:dyDescent="0.25">
      <c r="A496" s="9">
        <v>493</v>
      </c>
      <c r="B496" s="24" t="s">
        <v>507</v>
      </c>
      <c r="C496" s="22">
        <v>72026</v>
      </c>
      <c r="D496" s="22">
        <v>37359</v>
      </c>
      <c r="E496" s="22">
        <v>1435</v>
      </c>
      <c r="F496" s="22">
        <v>3332</v>
      </c>
      <c r="G496" s="22">
        <v>882</v>
      </c>
      <c r="H496" s="22">
        <v>424</v>
      </c>
      <c r="I496" s="22">
        <v>1362</v>
      </c>
      <c r="J496" s="22">
        <v>199</v>
      </c>
      <c r="K496" s="22">
        <v>0</v>
      </c>
      <c r="L496" s="22">
        <v>0</v>
      </c>
      <c r="M496" s="22">
        <v>0</v>
      </c>
      <c r="N496" s="6">
        <f t="shared" si="7"/>
        <v>117019</v>
      </c>
    </row>
    <row r="497" spans="1:14" x14ac:dyDescent="0.25">
      <c r="A497" s="9">
        <v>494</v>
      </c>
      <c r="B497" s="24" t="s">
        <v>508</v>
      </c>
      <c r="C497" s="22">
        <v>251194</v>
      </c>
      <c r="D497" s="22">
        <v>99674</v>
      </c>
      <c r="E497" s="22">
        <v>4768</v>
      </c>
      <c r="F497" s="22">
        <v>11302</v>
      </c>
      <c r="G497" s="22">
        <v>12189</v>
      </c>
      <c r="H497" s="22">
        <v>1452</v>
      </c>
      <c r="I497" s="22">
        <v>7645</v>
      </c>
      <c r="J497" s="22">
        <v>668</v>
      </c>
      <c r="K497" s="22">
        <v>0</v>
      </c>
      <c r="L497" s="22">
        <v>0</v>
      </c>
      <c r="M497" s="22">
        <v>0</v>
      </c>
      <c r="N497" s="6">
        <f t="shared" si="7"/>
        <v>388892</v>
      </c>
    </row>
    <row r="498" spans="1:14" x14ac:dyDescent="0.25">
      <c r="A498" s="9">
        <v>495</v>
      </c>
      <c r="B498" s="24" t="s">
        <v>509</v>
      </c>
      <c r="C498" s="22">
        <v>178462</v>
      </c>
      <c r="D498" s="22">
        <v>58101</v>
      </c>
      <c r="E498" s="22">
        <v>3285</v>
      </c>
      <c r="F498" s="22">
        <v>8623</v>
      </c>
      <c r="G498" s="22">
        <v>5866</v>
      </c>
      <c r="H498" s="22">
        <v>954</v>
      </c>
      <c r="I498" s="22">
        <v>3675</v>
      </c>
      <c r="J498" s="22">
        <v>500</v>
      </c>
      <c r="K498" s="22">
        <v>0</v>
      </c>
      <c r="L498" s="22">
        <v>0</v>
      </c>
      <c r="M498" s="22">
        <v>0</v>
      </c>
      <c r="N498" s="6">
        <f t="shared" si="7"/>
        <v>259466</v>
      </c>
    </row>
    <row r="499" spans="1:14" x14ac:dyDescent="0.25">
      <c r="A499" s="9">
        <v>496</v>
      </c>
      <c r="B499" s="24" t="s">
        <v>510</v>
      </c>
      <c r="C499" s="22">
        <v>110950</v>
      </c>
      <c r="D499" s="22">
        <v>57399</v>
      </c>
      <c r="E499" s="22">
        <v>2004</v>
      </c>
      <c r="F499" s="22">
        <v>5134</v>
      </c>
      <c r="G499" s="22">
        <v>2919</v>
      </c>
      <c r="H499" s="22">
        <v>604</v>
      </c>
      <c r="I499" s="22">
        <v>2433</v>
      </c>
      <c r="J499" s="22">
        <v>298</v>
      </c>
      <c r="K499" s="22">
        <v>0</v>
      </c>
      <c r="L499" s="22">
        <v>4616</v>
      </c>
      <c r="M499" s="22">
        <v>0</v>
      </c>
      <c r="N499" s="6">
        <f t="shared" si="7"/>
        <v>186357</v>
      </c>
    </row>
    <row r="500" spans="1:14" x14ac:dyDescent="0.25">
      <c r="A500" s="9">
        <v>497</v>
      </c>
      <c r="B500" s="24" t="s">
        <v>511</v>
      </c>
      <c r="C500" s="22">
        <v>220262</v>
      </c>
      <c r="D500" s="22">
        <v>121178</v>
      </c>
      <c r="E500" s="22">
        <v>4078</v>
      </c>
      <c r="F500" s="22">
        <v>10123</v>
      </c>
      <c r="G500" s="22">
        <v>8270</v>
      </c>
      <c r="H500" s="22">
        <v>1229</v>
      </c>
      <c r="I500" s="22">
        <v>5413</v>
      </c>
      <c r="J500" s="22">
        <v>593</v>
      </c>
      <c r="K500" s="22">
        <v>0</v>
      </c>
      <c r="L500" s="22">
        <v>0</v>
      </c>
      <c r="M500" s="22">
        <v>0</v>
      </c>
      <c r="N500" s="6">
        <f t="shared" si="7"/>
        <v>371146</v>
      </c>
    </row>
    <row r="501" spans="1:14" x14ac:dyDescent="0.25">
      <c r="A501" s="9">
        <v>498</v>
      </c>
      <c r="B501" s="24" t="s">
        <v>512</v>
      </c>
      <c r="C501" s="22">
        <v>341320</v>
      </c>
      <c r="D501" s="22">
        <v>110428</v>
      </c>
      <c r="E501" s="22">
        <v>6395</v>
      </c>
      <c r="F501" s="22">
        <v>15667</v>
      </c>
      <c r="G501" s="22">
        <v>14439</v>
      </c>
      <c r="H501" s="22">
        <v>1922</v>
      </c>
      <c r="I501" s="22">
        <v>9212</v>
      </c>
      <c r="J501" s="22">
        <v>972</v>
      </c>
      <c r="K501" s="22">
        <v>0</v>
      </c>
      <c r="L501" s="22">
        <v>0</v>
      </c>
      <c r="M501" s="22">
        <v>257612</v>
      </c>
      <c r="N501" s="6">
        <f t="shared" si="7"/>
        <v>757967</v>
      </c>
    </row>
    <row r="502" spans="1:14" x14ac:dyDescent="0.25">
      <c r="A502" s="9">
        <v>499</v>
      </c>
      <c r="B502" s="24" t="s">
        <v>513</v>
      </c>
      <c r="C502" s="22">
        <v>155630</v>
      </c>
      <c r="D502" s="22">
        <v>79904</v>
      </c>
      <c r="E502" s="22">
        <v>2782</v>
      </c>
      <c r="F502" s="22">
        <v>6183</v>
      </c>
      <c r="G502" s="22">
        <v>2977</v>
      </c>
      <c r="H502" s="22">
        <v>930</v>
      </c>
      <c r="I502" s="22">
        <v>3778</v>
      </c>
      <c r="J502" s="22">
        <v>400</v>
      </c>
      <c r="K502" s="22">
        <v>0</v>
      </c>
      <c r="L502" s="22">
        <v>11334</v>
      </c>
      <c r="M502" s="22">
        <v>0</v>
      </c>
      <c r="N502" s="6">
        <f t="shared" si="7"/>
        <v>263918</v>
      </c>
    </row>
    <row r="503" spans="1:14" x14ac:dyDescent="0.25">
      <c r="A503" s="9">
        <v>500</v>
      </c>
      <c r="B503" s="24" t="s">
        <v>514</v>
      </c>
      <c r="C503" s="22">
        <v>367296</v>
      </c>
      <c r="D503" s="22">
        <v>152198</v>
      </c>
      <c r="E503" s="22">
        <v>6951</v>
      </c>
      <c r="F503" s="22">
        <v>16112</v>
      </c>
      <c r="G503" s="22">
        <v>13908</v>
      </c>
      <c r="H503" s="22">
        <v>2155</v>
      </c>
      <c r="I503" s="22">
        <v>10705</v>
      </c>
      <c r="J503" s="22">
        <v>936</v>
      </c>
      <c r="K503" s="22">
        <v>0</v>
      </c>
      <c r="L503" s="22">
        <v>0</v>
      </c>
      <c r="M503" s="22">
        <v>0</v>
      </c>
      <c r="N503" s="6">
        <f t="shared" si="7"/>
        <v>570261</v>
      </c>
    </row>
    <row r="504" spans="1:14" x14ac:dyDescent="0.25">
      <c r="A504" s="9">
        <v>501</v>
      </c>
      <c r="B504" s="24" t="s">
        <v>515</v>
      </c>
      <c r="C504" s="22">
        <v>91818</v>
      </c>
      <c r="D504" s="22">
        <v>47115</v>
      </c>
      <c r="E504" s="22">
        <v>1727</v>
      </c>
      <c r="F504" s="22">
        <v>4642</v>
      </c>
      <c r="G504" s="22">
        <v>1697</v>
      </c>
      <c r="H504" s="22">
        <v>481</v>
      </c>
      <c r="I504" s="22">
        <v>1379</v>
      </c>
      <c r="J504" s="22">
        <v>268</v>
      </c>
      <c r="K504" s="22">
        <v>0</v>
      </c>
      <c r="L504" s="22">
        <v>0</v>
      </c>
      <c r="M504" s="22">
        <v>0</v>
      </c>
      <c r="N504" s="6">
        <f t="shared" si="7"/>
        <v>149127</v>
      </c>
    </row>
    <row r="505" spans="1:14" x14ac:dyDescent="0.25">
      <c r="A505" s="9">
        <v>502</v>
      </c>
      <c r="B505" s="24" t="s">
        <v>516</v>
      </c>
      <c r="C505" s="22">
        <v>347288</v>
      </c>
      <c r="D505" s="22">
        <v>62053</v>
      </c>
      <c r="E505" s="22">
        <v>8002</v>
      </c>
      <c r="F505" s="22">
        <v>11901</v>
      </c>
      <c r="G505" s="22">
        <v>10223</v>
      </c>
      <c r="H505" s="22">
        <v>2678</v>
      </c>
      <c r="I505" s="22">
        <v>14335</v>
      </c>
      <c r="J505" s="22">
        <v>707</v>
      </c>
      <c r="K505" s="22">
        <v>0</v>
      </c>
      <c r="L505" s="22">
        <v>0</v>
      </c>
      <c r="M505" s="22">
        <v>0</v>
      </c>
      <c r="N505" s="6">
        <f t="shared" si="7"/>
        <v>457187</v>
      </c>
    </row>
    <row r="506" spans="1:14" x14ac:dyDescent="0.25">
      <c r="A506" s="9">
        <v>503</v>
      </c>
      <c r="B506" s="24" t="s">
        <v>517</v>
      </c>
      <c r="C506" s="22">
        <v>124084</v>
      </c>
      <c r="D506" s="22">
        <v>47839</v>
      </c>
      <c r="E506" s="22">
        <v>1845</v>
      </c>
      <c r="F506" s="22">
        <v>5794</v>
      </c>
      <c r="G506" s="22">
        <v>665</v>
      </c>
      <c r="H506" s="22">
        <v>577</v>
      </c>
      <c r="I506" s="22">
        <v>747</v>
      </c>
      <c r="J506" s="22">
        <v>324</v>
      </c>
      <c r="K506" s="22">
        <v>0</v>
      </c>
      <c r="L506" s="22">
        <v>0</v>
      </c>
      <c r="M506" s="22">
        <v>0</v>
      </c>
      <c r="N506" s="6">
        <f t="shared" si="7"/>
        <v>181875</v>
      </c>
    </row>
    <row r="507" spans="1:14" x14ac:dyDescent="0.25">
      <c r="A507" s="9">
        <v>504</v>
      </c>
      <c r="B507" s="24" t="s">
        <v>518</v>
      </c>
      <c r="C507" s="22">
        <v>145020</v>
      </c>
      <c r="D507" s="22">
        <v>71325</v>
      </c>
      <c r="E507" s="22">
        <v>2452</v>
      </c>
      <c r="F507" s="22">
        <v>6498</v>
      </c>
      <c r="G507" s="22">
        <v>2746</v>
      </c>
      <c r="H507" s="22">
        <v>769</v>
      </c>
      <c r="I507" s="22">
        <v>2456</v>
      </c>
      <c r="J507" s="22">
        <v>369</v>
      </c>
      <c r="K507" s="22">
        <v>0</v>
      </c>
      <c r="L507" s="22">
        <v>10485</v>
      </c>
      <c r="M507" s="22">
        <v>0</v>
      </c>
      <c r="N507" s="6">
        <f t="shared" si="7"/>
        <v>242120</v>
      </c>
    </row>
    <row r="508" spans="1:14" x14ac:dyDescent="0.25">
      <c r="A508" s="9">
        <v>505</v>
      </c>
      <c r="B508" s="24" t="s">
        <v>519</v>
      </c>
      <c r="C508" s="22">
        <v>461374</v>
      </c>
      <c r="D508" s="22">
        <v>170303</v>
      </c>
      <c r="E508" s="22">
        <v>12010</v>
      </c>
      <c r="F508" s="22">
        <v>13036</v>
      </c>
      <c r="G508" s="22">
        <v>11896</v>
      </c>
      <c r="H508" s="22">
        <v>4139</v>
      </c>
      <c r="I508" s="22">
        <v>25057</v>
      </c>
      <c r="J508" s="22">
        <v>712</v>
      </c>
      <c r="K508" s="22">
        <v>0</v>
      </c>
      <c r="L508" s="22">
        <v>0</v>
      </c>
      <c r="M508" s="22">
        <v>0</v>
      </c>
      <c r="N508" s="6">
        <f t="shared" si="7"/>
        <v>698527</v>
      </c>
    </row>
    <row r="509" spans="1:14" x14ac:dyDescent="0.25">
      <c r="A509" s="9">
        <v>506</v>
      </c>
      <c r="B509" s="24" t="s">
        <v>520</v>
      </c>
      <c r="C509" s="22">
        <v>82992</v>
      </c>
      <c r="D509" s="22">
        <v>43319</v>
      </c>
      <c r="E509" s="22">
        <v>1531</v>
      </c>
      <c r="F509" s="22">
        <v>4332</v>
      </c>
      <c r="G509" s="22">
        <v>1376</v>
      </c>
      <c r="H509" s="22">
        <v>416</v>
      </c>
      <c r="I509" s="22">
        <v>984</v>
      </c>
      <c r="J509" s="22">
        <v>252</v>
      </c>
      <c r="K509" s="22">
        <v>0</v>
      </c>
      <c r="L509" s="22">
        <v>6964</v>
      </c>
      <c r="M509" s="22">
        <v>0</v>
      </c>
      <c r="N509" s="6">
        <f t="shared" si="7"/>
        <v>142166</v>
      </c>
    </row>
    <row r="510" spans="1:14" x14ac:dyDescent="0.25">
      <c r="A510" s="9">
        <v>507</v>
      </c>
      <c r="B510" s="24" t="s">
        <v>521</v>
      </c>
      <c r="C510" s="22">
        <v>172148</v>
      </c>
      <c r="D510" s="22">
        <v>94216</v>
      </c>
      <c r="E510" s="22">
        <v>3164</v>
      </c>
      <c r="F510" s="22">
        <v>7947</v>
      </c>
      <c r="G510" s="22">
        <v>5698</v>
      </c>
      <c r="H510" s="22">
        <v>952</v>
      </c>
      <c r="I510" s="22">
        <v>4048</v>
      </c>
      <c r="J510" s="22">
        <v>461</v>
      </c>
      <c r="K510" s="22">
        <v>0</v>
      </c>
      <c r="L510" s="22">
        <v>30877</v>
      </c>
      <c r="M510" s="22">
        <v>0</v>
      </c>
      <c r="N510" s="6">
        <f t="shared" si="7"/>
        <v>319511</v>
      </c>
    </row>
    <row r="511" spans="1:14" x14ac:dyDescent="0.25">
      <c r="A511" s="9">
        <v>508</v>
      </c>
      <c r="B511" s="24" t="s">
        <v>522</v>
      </c>
      <c r="C511" s="22">
        <v>98812</v>
      </c>
      <c r="D511" s="22">
        <v>32125</v>
      </c>
      <c r="E511" s="22">
        <v>1769</v>
      </c>
      <c r="F511" s="22">
        <v>4274</v>
      </c>
      <c r="G511" s="22">
        <v>2548</v>
      </c>
      <c r="H511" s="22">
        <v>561</v>
      </c>
      <c r="I511" s="22">
        <v>2388</v>
      </c>
      <c r="J511" s="22">
        <v>235</v>
      </c>
      <c r="K511" s="22">
        <v>0</v>
      </c>
      <c r="L511" s="22">
        <v>0</v>
      </c>
      <c r="M511" s="22">
        <v>0</v>
      </c>
      <c r="N511" s="6">
        <f t="shared" si="7"/>
        <v>142712</v>
      </c>
    </row>
    <row r="512" spans="1:14" x14ac:dyDescent="0.25">
      <c r="A512" s="9">
        <v>509</v>
      </c>
      <c r="B512" s="24" t="s">
        <v>523</v>
      </c>
      <c r="C512" s="22">
        <v>429798</v>
      </c>
      <c r="D512" s="22">
        <v>204625</v>
      </c>
      <c r="E512" s="22">
        <v>7729</v>
      </c>
      <c r="F512" s="22">
        <v>17678</v>
      </c>
      <c r="G512" s="22">
        <v>22118</v>
      </c>
      <c r="H512" s="22">
        <v>2530</v>
      </c>
      <c r="I512" s="22">
        <v>14277</v>
      </c>
      <c r="J512" s="22">
        <v>1027</v>
      </c>
      <c r="K512" s="22">
        <v>0</v>
      </c>
      <c r="L512" s="22">
        <v>0</v>
      </c>
      <c r="M512" s="22">
        <v>0</v>
      </c>
      <c r="N512" s="6">
        <f t="shared" si="7"/>
        <v>699782</v>
      </c>
    </row>
    <row r="513" spans="1:14" x14ac:dyDescent="0.25">
      <c r="A513" s="9">
        <v>510</v>
      </c>
      <c r="B513" s="24" t="s">
        <v>524</v>
      </c>
      <c r="C513" s="22">
        <v>96208</v>
      </c>
      <c r="D513" s="22">
        <v>35450</v>
      </c>
      <c r="E513" s="22">
        <v>1757</v>
      </c>
      <c r="F513" s="22">
        <v>5083</v>
      </c>
      <c r="G513" s="22">
        <v>1352</v>
      </c>
      <c r="H513" s="22">
        <v>471</v>
      </c>
      <c r="I513" s="22">
        <v>935</v>
      </c>
      <c r="J513" s="22">
        <v>293</v>
      </c>
      <c r="K513" s="22">
        <v>0</v>
      </c>
      <c r="L513" s="22" t="s">
        <v>594</v>
      </c>
      <c r="M513" s="22">
        <v>0</v>
      </c>
      <c r="N513" s="6">
        <f t="shared" si="7"/>
        <v>141549</v>
      </c>
    </row>
    <row r="514" spans="1:14" x14ac:dyDescent="0.25">
      <c r="A514" s="9">
        <v>511</v>
      </c>
      <c r="B514" s="24" t="s">
        <v>525</v>
      </c>
      <c r="C514" s="22">
        <v>187556</v>
      </c>
      <c r="D514" s="22">
        <v>96902</v>
      </c>
      <c r="E514" s="22">
        <v>3466</v>
      </c>
      <c r="F514" s="22">
        <v>8543</v>
      </c>
      <c r="G514" s="22">
        <v>6156</v>
      </c>
      <c r="H514" s="22">
        <v>1053</v>
      </c>
      <c r="I514" s="22">
        <v>4491</v>
      </c>
      <c r="J514" s="22">
        <v>493</v>
      </c>
      <c r="K514" s="22">
        <v>0</v>
      </c>
      <c r="L514" s="22">
        <v>0</v>
      </c>
      <c r="M514" s="22">
        <v>0</v>
      </c>
      <c r="N514" s="6">
        <f t="shared" si="7"/>
        <v>308660</v>
      </c>
    </row>
    <row r="515" spans="1:14" x14ac:dyDescent="0.25">
      <c r="A515" s="9">
        <v>512</v>
      </c>
      <c r="B515" s="24" t="s">
        <v>526</v>
      </c>
      <c r="C515" s="22">
        <v>98848</v>
      </c>
      <c r="D515" s="22">
        <v>44601</v>
      </c>
      <c r="E515" s="22">
        <v>1838</v>
      </c>
      <c r="F515" s="22">
        <v>5128</v>
      </c>
      <c r="G515" s="22">
        <v>1989</v>
      </c>
      <c r="H515" s="22">
        <v>501</v>
      </c>
      <c r="I515" s="22">
        <v>1336</v>
      </c>
      <c r="J515" s="22">
        <v>296</v>
      </c>
      <c r="K515" s="22">
        <v>0</v>
      </c>
      <c r="L515" s="22">
        <v>8548</v>
      </c>
      <c r="M515" s="22">
        <v>0</v>
      </c>
      <c r="N515" s="6">
        <f t="shared" si="7"/>
        <v>163085</v>
      </c>
    </row>
    <row r="516" spans="1:14" x14ac:dyDescent="0.25">
      <c r="A516" s="9">
        <v>513</v>
      </c>
      <c r="B516" s="24" t="s">
        <v>527</v>
      </c>
      <c r="C516" s="22">
        <v>355310</v>
      </c>
      <c r="D516" s="22">
        <v>80520</v>
      </c>
      <c r="E516" s="22">
        <v>6564</v>
      </c>
      <c r="F516" s="22">
        <v>15561</v>
      </c>
      <c r="G516" s="22">
        <v>15384</v>
      </c>
      <c r="H516" s="22">
        <v>2048</v>
      </c>
      <c r="I516" s="22">
        <v>10964</v>
      </c>
      <c r="J516" s="22">
        <v>908</v>
      </c>
      <c r="K516" s="22">
        <v>0</v>
      </c>
      <c r="L516" s="22">
        <v>0</v>
      </c>
      <c r="M516" s="22">
        <v>0</v>
      </c>
      <c r="N516" s="6">
        <f t="shared" si="7"/>
        <v>487259</v>
      </c>
    </row>
    <row r="517" spans="1:14" x14ac:dyDescent="0.25">
      <c r="A517" s="9">
        <v>514</v>
      </c>
      <c r="B517" s="24" t="s">
        <v>528</v>
      </c>
      <c r="C517" s="22">
        <v>111946</v>
      </c>
      <c r="D517" s="22">
        <v>55916</v>
      </c>
      <c r="E517" s="22">
        <v>2072</v>
      </c>
      <c r="F517" s="22">
        <v>5860</v>
      </c>
      <c r="G517" s="22">
        <v>1829</v>
      </c>
      <c r="H517" s="22">
        <v>560</v>
      </c>
      <c r="I517" s="22">
        <v>1232</v>
      </c>
      <c r="J517" s="22">
        <v>339</v>
      </c>
      <c r="K517" s="22">
        <v>0</v>
      </c>
      <c r="L517" s="22">
        <v>7088</v>
      </c>
      <c r="M517" s="22">
        <v>0</v>
      </c>
      <c r="N517" s="6">
        <f t="shared" ref="N517:N573" si="8">SUM(C517:M517)</f>
        <v>186842</v>
      </c>
    </row>
    <row r="518" spans="1:14" x14ac:dyDescent="0.25">
      <c r="A518" s="9">
        <v>515</v>
      </c>
      <c r="B518" s="24" t="s">
        <v>529</v>
      </c>
      <c r="C518" s="22">
        <v>3525824</v>
      </c>
      <c r="D518" s="22">
        <v>1583616</v>
      </c>
      <c r="E518" s="22">
        <v>71543</v>
      </c>
      <c r="F518" s="22">
        <v>126750</v>
      </c>
      <c r="G518" s="22">
        <v>108130</v>
      </c>
      <c r="H518" s="22">
        <v>24353</v>
      </c>
      <c r="I518" s="22">
        <v>132662</v>
      </c>
      <c r="J518" s="22">
        <v>7177</v>
      </c>
      <c r="K518" s="22">
        <v>0</v>
      </c>
      <c r="L518" s="22">
        <v>351268</v>
      </c>
      <c r="M518" s="22">
        <v>0</v>
      </c>
      <c r="N518" s="6">
        <f t="shared" si="8"/>
        <v>5931323</v>
      </c>
    </row>
    <row r="519" spans="1:14" x14ac:dyDescent="0.25">
      <c r="A519" s="9">
        <v>516</v>
      </c>
      <c r="B519" s="24" t="s">
        <v>530</v>
      </c>
      <c r="C519" s="22">
        <v>249846</v>
      </c>
      <c r="D519" s="22">
        <v>97360</v>
      </c>
      <c r="E519" s="22">
        <v>4505</v>
      </c>
      <c r="F519" s="22">
        <v>10976</v>
      </c>
      <c r="G519" s="22">
        <v>9512</v>
      </c>
      <c r="H519" s="22">
        <v>1412</v>
      </c>
      <c r="I519" s="22">
        <v>6727</v>
      </c>
      <c r="J519" s="22">
        <v>625</v>
      </c>
      <c r="K519" s="22">
        <v>0</v>
      </c>
      <c r="L519" s="22">
        <v>0</v>
      </c>
      <c r="M519" s="22">
        <v>0</v>
      </c>
      <c r="N519" s="6">
        <f t="shared" si="8"/>
        <v>380963</v>
      </c>
    </row>
    <row r="520" spans="1:14" x14ac:dyDescent="0.25">
      <c r="A520" s="9">
        <v>517</v>
      </c>
      <c r="B520" s="24" t="s">
        <v>531</v>
      </c>
      <c r="C520" s="22">
        <v>241258</v>
      </c>
      <c r="D520" s="22">
        <v>57558</v>
      </c>
      <c r="E520" s="22">
        <v>4417</v>
      </c>
      <c r="F520" s="22">
        <v>10325</v>
      </c>
      <c r="G520" s="22">
        <v>12001</v>
      </c>
      <c r="H520" s="22">
        <v>1401</v>
      </c>
      <c r="I520" s="22">
        <v>7475</v>
      </c>
      <c r="J520" s="22">
        <v>656</v>
      </c>
      <c r="K520" s="22">
        <v>0</v>
      </c>
      <c r="L520" s="22">
        <v>0</v>
      </c>
      <c r="M520" s="22">
        <v>0</v>
      </c>
      <c r="N520" s="6">
        <f t="shared" si="8"/>
        <v>335091</v>
      </c>
    </row>
    <row r="521" spans="1:14" x14ac:dyDescent="0.25">
      <c r="A521" s="9">
        <v>518</v>
      </c>
      <c r="B521" s="24" t="s">
        <v>532</v>
      </c>
      <c r="C521" s="22">
        <v>58238</v>
      </c>
      <c r="D521" s="22">
        <v>35611</v>
      </c>
      <c r="E521" s="22">
        <v>1066</v>
      </c>
      <c r="F521" s="22">
        <v>3011</v>
      </c>
      <c r="G521" s="22">
        <v>186</v>
      </c>
      <c r="H521" s="22">
        <v>293</v>
      </c>
      <c r="I521" s="22">
        <v>400</v>
      </c>
      <c r="J521" s="22">
        <v>166</v>
      </c>
      <c r="K521" s="22">
        <v>0</v>
      </c>
      <c r="L521" s="22">
        <v>3593</v>
      </c>
      <c r="M521" s="22">
        <v>0</v>
      </c>
      <c r="N521" s="6">
        <f t="shared" si="8"/>
        <v>102564</v>
      </c>
    </row>
    <row r="522" spans="1:14" x14ac:dyDescent="0.25">
      <c r="A522" s="9">
        <v>519</v>
      </c>
      <c r="B522" s="24" t="s">
        <v>533</v>
      </c>
      <c r="C522" s="22">
        <v>170510</v>
      </c>
      <c r="D522" s="22">
        <v>94278</v>
      </c>
      <c r="E522" s="22">
        <v>3308</v>
      </c>
      <c r="F522" s="22">
        <v>7207</v>
      </c>
      <c r="G522" s="22">
        <v>5563</v>
      </c>
      <c r="H522" s="22">
        <v>1044</v>
      </c>
      <c r="I522" s="22">
        <v>5149</v>
      </c>
      <c r="J522" s="22">
        <v>430</v>
      </c>
      <c r="K522" s="22">
        <v>0</v>
      </c>
      <c r="L522" s="22">
        <v>0</v>
      </c>
      <c r="M522" s="22">
        <v>0</v>
      </c>
      <c r="N522" s="6">
        <f t="shared" si="8"/>
        <v>287489</v>
      </c>
    </row>
    <row r="523" spans="1:14" x14ac:dyDescent="0.25">
      <c r="A523" s="9">
        <v>520</v>
      </c>
      <c r="B523" s="24" t="s">
        <v>534</v>
      </c>
      <c r="C523" s="22">
        <v>386818</v>
      </c>
      <c r="D523" s="22">
        <v>259657</v>
      </c>
      <c r="E523" s="22">
        <v>6852</v>
      </c>
      <c r="F523" s="22">
        <v>16688</v>
      </c>
      <c r="G523" s="22">
        <v>12549</v>
      </c>
      <c r="H523" s="22">
        <v>2181</v>
      </c>
      <c r="I523" s="22">
        <v>9893</v>
      </c>
      <c r="J523" s="22">
        <v>1006</v>
      </c>
      <c r="K523" s="22">
        <v>0</v>
      </c>
      <c r="L523" s="22">
        <v>0</v>
      </c>
      <c r="M523" s="22">
        <v>0</v>
      </c>
      <c r="N523" s="6">
        <f t="shared" si="8"/>
        <v>695644</v>
      </c>
    </row>
    <row r="524" spans="1:14" x14ac:dyDescent="0.25">
      <c r="A524" s="9">
        <v>521</v>
      </c>
      <c r="B524" s="24" t="s">
        <v>535</v>
      </c>
      <c r="C524" s="22">
        <v>74042</v>
      </c>
      <c r="D524" s="22">
        <v>39567</v>
      </c>
      <c r="E524" s="22">
        <v>1353</v>
      </c>
      <c r="F524" s="22">
        <v>4025</v>
      </c>
      <c r="G524" s="22">
        <v>459</v>
      </c>
      <c r="H524" s="22">
        <v>353</v>
      </c>
      <c r="I524" s="22">
        <v>384</v>
      </c>
      <c r="J524" s="22">
        <v>229</v>
      </c>
      <c r="K524" s="22">
        <v>0</v>
      </c>
      <c r="L524" s="22">
        <v>0</v>
      </c>
      <c r="M524" s="22">
        <v>0</v>
      </c>
      <c r="N524" s="6">
        <f t="shared" si="8"/>
        <v>120412</v>
      </c>
    </row>
    <row r="525" spans="1:14" x14ac:dyDescent="0.25">
      <c r="A525" s="9">
        <v>522</v>
      </c>
      <c r="B525" s="24" t="s">
        <v>536</v>
      </c>
      <c r="C525" s="22">
        <v>96218</v>
      </c>
      <c r="D525" s="22">
        <v>41078</v>
      </c>
      <c r="E525" s="22">
        <v>1767</v>
      </c>
      <c r="F525" s="22">
        <v>4864</v>
      </c>
      <c r="G525" s="22">
        <v>2179</v>
      </c>
      <c r="H525" s="22">
        <v>494</v>
      </c>
      <c r="I525" s="22">
        <v>1470</v>
      </c>
      <c r="J525" s="22">
        <v>282</v>
      </c>
      <c r="K525" s="22">
        <v>0</v>
      </c>
      <c r="L525" s="22">
        <v>6040</v>
      </c>
      <c r="M525" s="22">
        <v>0</v>
      </c>
      <c r="N525" s="6">
        <f t="shared" si="8"/>
        <v>154392</v>
      </c>
    </row>
    <row r="526" spans="1:14" x14ac:dyDescent="0.25">
      <c r="A526" s="9">
        <v>523</v>
      </c>
      <c r="B526" s="24" t="s">
        <v>537</v>
      </c>
      <c r="C526" s="22">
        <v>180012</v>
      </c>
      <c r="D526" s="22">
        <v>73592</v>
      </c>
      <c r="E526" s="22">
        <v>3049</v>
      </c>
      <c r="F526" s="22">
        <v>7429</v>
      </c>
      <c r="G526" s="22">
        <v>2667</v>
      </c>
      <c r="H526" s="22">
        <v>1009</v>
      </c>
      <c r="I526" s="22">
        <v>3331</v>
      </c>
      <c r="J526" s="22">
        <v>518</v>
      </c>
      <c r="K526" s="22">
        <v>0</v>
      </c>
      <c r="L526" s="22">
        <v>0</v>
      </c>
      <c r="M526" s="22">
        <v>0</v>
      </c>
      <c r="N526" s="6">
        <f t="shared" si="8"/>
        <v>271607</v>
      </c>
    </row>
    <row r="527" spans="1:14" x14ac:dyDescent="0.25">
      <c r="A527" s="9">
        <v>524</v>
      </c>
      <c r="B527" s="24" t="s">
        <v>538</v>
      </c>
      <c r="C527" s="22">
        <v>69852</v>
      </c>
      <c r="D527" s="22">
        <v>35760</v>
      </c>
      <c r="E527" s="22">
        <v>1217</v>
      </c>
      <c r="F527" s="22">
        <v>3600</v>
      </c>
      <c r="G527" s="22">
        <v>532</v>
      </c>
      <c r="H527" s="22">
        <v>338</v>
      </c>
      <c r="I527" s="22">
        <v>504</v>
      </c>
      <c r="J527" s="22">
        <v>200</v>
      </c>
      <c r="K527" s="22">
        <v>0</v>
      </c>
      <c r="L527" s="22">
        <v>6822</v>
      </c>
      <c r="M527" s="22">
        <v>0</v>
      </c>
      <c r="N527" s="6">
        <f t="shared" si="8"/>
        <v>118825</v>
      </c>
    </row>
    <row r="528" spans="1:14" x14ac:dyDescent="0.25">
      <c r="A528" s="9">
        <v>525</v>
      </c>
      <c r="B528" s="24" t="s">
        <v>539</v>
      </c>
      <c r="C528" s="22">
        <v>699566</v>
      </c>
      <c r="D528" s="22">
        <v>276325</v>
      </c>
      <c r="E528" s="22">
        <v>10476</v>
      </c>
      <c r="F528" s="22">
        <v>22865</v>
      </c>
      <c r="G528" s="22">
        <v>20763</v>
      </c>
      <c r="H528" s="22">
        <v>4178</v>
      </c>
      <c r="I528" s="22">
        <v>19791</v>
      </c>
      <c r="J528" s="22">
        <v>1593</v>
      </c>
      <c r="K528" s="22">
        <v>0</v>
      </c>
      <c r="L528" s="22">
        <v>0</v>
      </c>
      <c r="M528" s="22">
        <v>0</v>
      </c>
      <c r="N528" s="6">
        <f t="shared" si="8"/>
        <v>1055557</v>
      </c>
    </row>
    <row r="529" spans="1:14" x14ac:dyDescent="0.25">
      <c r="A529" s="9">
        <v>526</v>
      </c>
      <c r="B529" s="24" t="s">
        <v>540</v>
      </c>
      <c r="C529" s="22">
        <v>608362</v>
      </c>
      <c r="D529" s="22">
        <v>252891</v>
      </c>
      <c r="E529" s="22">
        <v>11288</v>
      </c>
      <c r="F529" s="22">
        <v>24830</v>
      </c>
      <c r="G529" s="22">
        <v>29765</v>
      </c>
      <c r="H529" s="22">
        <v>3683</v>
      </c>
      <c r="I529" s="22">
        <v>21471</v>
      </c>
      <c r="J529" s="22">
        <v>1433</v>
      </c>
      <c r="K529" s="22">
        <v>0</v>
      </c>
      <c r="L529" s="22">
        <v>0</v>
      </c>
      <c r="M529" s="22">
        <v>0</v>
      </c>
      <c r="N529" s="6">
        <f t="shared" si="8"/>
        <v>953723</v>
      </c>
    </row>
    <row r="530" spans="1:14" x14ac:dyDescent="0.25">
      <c r="A530" s="9">
        <v>527</v>
      </c>
      <c r="B530" s="24" t="s">
        <v>541</v>
      </c>
      <c r="C530" s="22">
        <v>175618</v>
      </c>
      <c r="D530" s="22">
        <v>105310</v>
      </c>
      <c r="E530" s="22">
        <v>3140</v>
      </c>
      <c r="F530" s="22">
        <v>8196</v>
      </c>
      <c r="G530" s="22">
        <v>4537</v>
      </c>
      <c r="H530" s="22">
        <v>942</v>
      </c>
      <c r="I530" s="22">
        <v>3345</v>
      </c>
      <c r="J530" s="22">
        <v>503</v>
      </c>
      <c r="K530" s="22">
        <v>0</v>
      </c>
      <c r="L530" s="22">
        <v>0</v>
      </c>
      <c r="M530" s="22">
        <v>0</v>
      </c>
      <c r="N530" s="6">
        <f t="shared" si="8"/>
        <v>301591</v>
      </c>
    </row>
    <row r="531" spans="1:14" x14ac:dyDescent="0.25">
      <c r="A531" s="9">
        <v>528</v>
      </c>
      <c r="B531" s="24" t="s">
        <v>542</v>
      </c>
      <c r="C531" s="22">
        <v>110990</v>
      </c>
      <c r="D531" s="22">
        <v>50886</v>
      </c>
      <c r="E531" s="22">
        <v>2066</v>
      </c>
      <c r="F531" s="22">
        <v>5253</v>
      </c>
      <c r="G531" s="22">
        <v>1680</v>
      </c>
      <c r="H531" s="22">
        <v>608</v>
      </c>
      <c r="I531" s="22">
        <v>1738</v>
      </c>
      <c r="J531" s="22">
        <v>323</v>
      </c>
      <c r="K531" s="22">
        <v>0</v>
      </c>
      <c r="L531" s="22">
        <v>0</v>
      </c>
      <c r="M531" s="22">
        <v>0</v>
      </c>
      <c r="N531" s="6">
        <f t="shared" si="8"/>
        <v>173544</v>
      </c>
    </row>
    <row r="532" spans="1:14" x14ac:dyDescent="0.25">
      <c r="A532" s="9">
        <v>529</v>
      </c>
      <c r="B532" s="24" t="s">
        <v>543</v>
      </c>
      <c r="C532" s="22">
        <v>118772</v>
      </c>
      <c r="D532" s="22">
        <v>48124</v>
      </c>
      <c r="E532" s="22">
        <v>2211</v>
      </c>
      <c r="F532" s="22">
        <v>6016</v>
      </c>
      <c r="G532" s="22">
        <v>3031</v>
      </c>
      <c r="H532" s="22">
        <v>616</v>
      </c>
      <c r="I532" s="22">
        <v>1854</v>
      </c>
      <c r="J532" s="22">
        <v>347</v>
      </c>
      <c r="K532" s="22">
        <v>0</v>
      </c>
      <c r="L532" s="22">
        <v>0</v>
      </c>
      <c r="M532" s="22">
        <v>0</v>
      </c>
      <c r="N532" s="6">
        <f t="shared" si="8"/>
        <v>180971</v>
      </c>
    </row>
    <row r="533" spans="1:14" x14ac:dyDescent="0.25">
      <c r="A533" s="9">
        <v>530</v>
      </c>
      <c r="B533" s="24" t="s">
        <v>544</v>
      </c>
      <c r="C533" s="22">
        <v>227502</v>
      </c>
      <c r="D533" s="22">
        <v>117437</v>
      </c>
      <c r="E533" s="22">
        <v>4084</v>
      </c>
      <c r="F533" s="22">
        <v>9556</v>
      </c>
      <c r="G533" s="22">
        <v>6914</v>
      </c>
      <c r="H533" s="22">
        <v>1318</v>
      </c>
      <c r="I533" s="22">
        <v>5859</v>
      </c>
      <c r="J533" s="22">
        <v>590</v>
      </c>
      <c r="K533" s="22">
        <v>0</v>
      </c>
      <c r="L533" s="22">
        <v>0</v>
      </c>
      <c r="M533" s="22">
        <v>0</v>
      </c>
      <c r="N533" s="6">
        <f t="shared" si="8"/>
        <v>373260</v>
      </c>
    </row>
    <row r="534" spans="1:14" x14ac:dyDescent="0.25">
      <c r="A534" s="9">
        <v>531</v>
      </c>
      <c r="B534" s="24" t="s">
        <v>545</v>
      </c>
      <c r="C534" s="22">
        <v>142176</v>
      </c>
      <c r="D534" s="22">
        <v>57773</v>
      </c>
      <c r="E534" s="22">
        <v>2697</v>
      </c>
      <c r="F534" s="22">
        <v>6499</v>
      </c>
      <c r="G534" s="22">
        <v>4204</v>
      </c>
      <c r="H534" s="22">
        <v>813</v>
      </c>
      <c r="I534" s="22">
        <v>3577</v>
      </c>
      <c r="J534" s="22">
        <v>373</v>
      </c>
      <c r="K534" s="22">
        <v>0</v>
      </c>
      <c r="L534" s="22">
        <v>0</v>
      </c>
      <c r="M534" s="22">
        <v>0</v>
      </c>
      <c r="N534" s="6">
        <f t="shared" si="8"/>
        <v>218112</v>
      </c>
    </row>
    <row r="535" spans="1:14" x14ac:dyDescent="0.25">
      <c r="A535" s="9">
        <v>532</v>
      </c>
      <c r="B535" s="24" t="s">
        <v>546</v>
      </c>
      <c r="C535" s="22">
        <v>202248</v>
      </c>
      <c r="D535" s="22">
        <v>112423</v>
      </c>
      <c r="E535" s="22">
        <v>3769</v>
      </c>
      <c r="F535" s="22">
        <v>9116</v>
      </c>
      <c r="G535" s="22">
        <v>7538</v>
      </c>
      <c r="H535" s="22">
        <v>1151</v>
      </c>
      <c r="I535" s="22">
        <v>5319</v>
      </c>
      <c r="J535" s="22">
        <v>528</v>
      </c>
      <c r="K535" s="22">
        <v>0</v>
      </c>
      <c r="L535" s="22">
        <v>0</v>
      </c>
      <c r="M535" s="22">
        <v>0</v>
      </c>
      <c r="N535" s="6">
        <f t="shared" si="8"/>
        <v>342092</v>
      </c>
    </row>
    <row r="536" spans="1:14" x14ac:dyDescent="0.25">
      <c r="A536" s="9">
        <v>533</v>
      </c>
      <c r="B536" s="24" t="s">
        <v>547</v>
      </c>
      <c r="C536" s="22">
        <v>164916</v>
      </c>
      <c r="D536" s="22">
        <v>92154</v>
      </c>
      <c r="E536" s="22">
        <v>2974</v>
      </c>
      <c r="F536" s="22">
        <v>7472</v>
      </c>
      <c r="G536" s="22">
        <v>4679</v>
      </c>
      <c r="H536" s="22">
        <v>912</v>
      </c>
      <c r="I536" s="22">
        <v>3708</v>
      </c>
      <c r="J536" s="22">
        <v>426</v>
      </c>
      <c r="K536" s="22">
        <v>0</v>
      </c>
      <c r="L536" s="22">
        <v>16673</v>
      </c>
      <c r="M536" s="22">
        <v>0</v>
      </c>
      <c r="N536" s="6">
        <f t="shared" si="8"/>
        <v>293914</v>
      </c>
    </row>
    <row r="537" spans="1:14" x14ac:dyDescent="0.25">
      <c r="A537" s="9">
        <v>534</v>
      </c>
      <c r="B537" s="24" t="s">
        <v>548</v>
      </c>
      <c r="C537" s="22">
        <v>209698</v>
      </c>
      <c r="D537" s="22">
        <v>71453</v>
      </c>
      <c r="E537" s="22">
        <v>3775</v>
      </c>
      <c r="F537" s="22">
        <v>9032</v>
      </c>
      <c r="G537" s="22">
        <v>6719</v>
      </c>
      <c r="H537" s="22">
        <v>1199</v>
      </c>
      <c r="I537" s="22">
        <v>5161</v>
      </c>
      <c r="J537" s="22">
        <v>534</v>
      </c>
      <c r="K537" s="22">
        <v>0</v>
      </c>
      <c r="L537" s="22">
        <v>0</v>
      </c>
      <c r="M537" s="22">
        <v>0</v>
      </c>
      <c r="N537" s="6">
        <f t="shared" si="8"/>
        <v>307571</v>
      </c>
    </row>
    <row r="538" spans="1:14" x14ac:dyDescent="0.25">
      <c r="A538" s="9">
        <v>535</v>
      </c>
      <c r="B538" s="24" t="s">
        <v>549</v>
      </c>
      <c r="C538" s="22">
        <v>205342</v>
      </c>
      <c r="D538" s="22">
        <v>55242</v>
      </c>
      <c r="E538" s="22">
        <v>3593</v>
      </c>
      <c r="F538" s="22">
        <v>9112</v>
      </c>
      <c r="G538" s="22">
        <v>6028</v>
      </c>
      <c r="H538" s="22">
        <v>1127</v>
      </c>
      <c r="I538" s="22">
        <v>4495</v>
      </c>
      <c r="J538" s="22">
        <v>495</v>
      </c>
      <c r="K538" s="22">
        <v>0</v>
      </c>
      <c r="L538" s="22">
        <v>4012</v>
      </c>
      <c r="M538" s="22">
        <v>0</v>
      </c>
      <c r="N538" s="6">
        <f t="shared" si="8"/>
        <v>289446</v>
      </c>
    </row>
    <row r="539" spans="1:14" x14ac:dyDescent="0.25">
      <c r="A539" s="9">
        <v>536</v>
      </c>
      <c r="B539" s="24" t="s">
        <v>550</v>
      </c>
      <c r="C539" s="22">
        <v>76024</v>
      </c>
      <c r="D539" s="22">
        <v>41357</v>
      </c>
      <c r="E539" s="22">
        <v>1467</v>
      </c>
      <c r="F539" s="22">
        <v>3987</v>
      </c>
      <c r="G539" s="22">
        <v>747</v>
      </c>
      <c r="H539" s="22">
        <v>394</v>
      </c>
      <c r="I539" s="22">
        <v>787</v>
      </c>
      <c r="J539" s="22">
        <v>256</v>
      </c>
      <c r="K539" s="22">
        <v>0</v>
      </c>
      <c r="L539" s="22">
        <v>0</v>
      </c>
      <c r="M539" s="22">
        <v>0</v>
      </c>
      <c r="N539" s="6">
        <f t="shared" si="8"/>
        <v>125019</v>
      </c>
    </row>
    <row r="540" spans="1:14" x14ac:dyDescent="0.25">
      <c r="A540" s="9">
        <v>537</v>
      </c>
      <c r="B540" s="24" t="s">
        <v>551</v>
      </c>
      <c r="C540" s="22">
        <v>433418</v>
      </c>
      <c r="D540" s="22">
        <v>205925</v>
      </c>
      <c r="E540" s="22">
        <v>7527</v>
      </c>
      <c r="F540" s="22">
        <v>19171</v>
      </c>
      <c r="G540" s="22">
        <v>11540</v>
      </c>
      <c r="H540" s="22">
        <v>2368</v>
      </c>
      <c r="I540" s="22">
        <v>9299</v>
      </c>
      <c r="J540" s="22">
        <v>1106</v>
      </c>
      <c r="K540" s="22">
        <v>0</v>
      </c>
      <c r="L540" s="22">
        <v>27628</v>
      </c>
      <c r="M540" s="22">
        <v>0</v>
      </c>
      <c r="N540" s="6">
        <f t="shared" si="8"/>
        <v>717982</v>
      </c>
    </row>
    <row r="541" spans="1:14" x14ac:dyDescent="0.25">
      <c r="A541" s="9">
        <v>538</v>
      </c>
      <c r="B541" s="24" t="s">
        <v>552</v>
      </c>
      <c r="C541" s="22">
        <v>94520</v>
      </c>
      <c r="D541" s="22">
        <v>57193</v>
      </c>
      <c r="E541" s="22">
        <v>1753</v>
      </c>
      <c r="F541" s="22">
        <v>4964</v>
      </c>
      <c r="G541" s="22">
        <v>1242</v>
      </c>
      <c r="H541" s="22">
        <v>473</v>
      </c>
      <c r="I541" s="22">
        <v>978</v>
      </c>
      <c r="J541" s="22">
        <v>286</v>
      </c>
      <c r="K541" s="22">
        <v>0</v>
      </c>
      <c r="L541" s="22">
        <v>4739</v>
      </c>
      <c r="M541" s="22">
        <v>0</v>
      </c>
      <c r="N541" s="6">
        <f t="shared" si="8"/>
        <v>166148</v>
      </c>
    </row>
    <row r="542" spans="1:14" x14ac:dyDescent="0.25">
      <c r="A542" s="9">
        <v>539</v>
      </c>
      <c r="B542" s="24" t="s">
        <v>553</v>
      </c>
      <c r="C542" s="22">
        <v>207984</v>
      </c>
      <c r="D542" s="22">
        <v>105599</v>
      </c>
      <c r="E542" s="22">
        <v>3822</v>
      </c>
      <c r="F542" s="22">
        <v>8510</v>
      </c>
      <c r="G542" s="22">
        <v>9748</v>
      </c>
      <c r="H542" s="22">
        <v>1248</v>
      </c>
      <c r="I542" s="22">
        <v>7702</v>
      </c>
      <c r="J542" s="22">
        <v>483</v>
      </c>
      <c r="K542" s="22">
        <v>0</v>
      </c>
      <c r="L542" s="22">
        <v>0</v>
      </c>
      <c r="M542" s="22">
        <v>0</v>
      </c>
      <c r="N542" s="6">
        <f t="shared" si="8"/>
        <v>345096</v>
      </c>
    </row>
    <row r="543" spans="1:14" x14ac:dyDescent="0.25">
      <c r="A543" s="9">
        <v>540</v>
      </c>
      <c r="B543" s="24" t="s">
        <v>554</v>
      </c>
      <c r="C543" s="22">
        <v>429014</v>
      </c>
      <c r="D543" s="22">
        <v>233597</v>
      </c>
      <c r="E543" s="22">
        <v>8258</v>
      </c>
      <c r="F543" s="22">
        <v>15626</v>
      </c>
      <c r="G543" s="22">
        <v>12795</v>
      </c>
      <c r="H543" s="22">
        <v>2831</v>
      </c>
      <c r="I543" s="22">
        <v>14997</v>
      </c>
      <c r="J543" s="22">
        <v>1028</v>
      </c>
      <c r="K543" s="22">
        <v>0</v>
      </c>
      <c r="L543" s="22">
        <v>0</v>
      </c>
      <c r="M543" s="22">
        <v>0</v>
      </c>
      <c r="N543" s="6">
        <f t="shared" si="8"/>
        <v>718146</v>
      </c>
    </row>
    <row r="544" spans="1:14" x14ac:dyDescent="0.25">
      <c r="A544" s="9">
        <v>541</v>
      </c>
      <c r="B544" s="24" t="s">
        <v>555</v>
      </c>
      <c r="C544" s="22">
        <v>118740</v>
      </c>
      <c r="D544" s="22">
        <v>58916</v>
      </c>
      <c r="E544" s="22">
        <v>2066</v>
      </c>
      <c r="F544" s="22">
        <v>5746</v>
      </c>
      <c r="G544" s="22">
        <v>2654</v>
      </c>
      <c r="H544" s="22">
        <v>606</v>
      </c>
      <c r="I544" s="22">
        <v>1894</v>
      </c>
      <c r="J544" s="22">
        <v>328</v>
      </c>
      <c r="K544" s="22">
        <v>0</v>
      </c>
      <c r="L544" s="22">
        <v>7965</v>
      </c>
      <c r="M544" s="22">
        <v>0</v>
      </c>
      <c r="N544" s="6">
        <f t="shared" si="8"/>
        <v>198915</v>
      </c>
    </row>
    <row r="545" spans="1:14" x14ac:dyDescent="0.25">
      <c r="A545" s="9">
        <v>542</v>
      </c>
      <c r="B545" s="24" t="s">
        <v>556</v>
      </c>
      <c r="C545" s="22">
        <v>99242</v>
      </c>
      <c r="D545" s="22">
        <v>59100</v>
      </c>
      <c r="E545" s="22">
        <v>1819</v>
      </c>
      <c r="F545" s="22">
        <v>5128</v>
      </c>
      <c r="G545" s="22">
        <v>1572</v>
      </c>
      <c r="H545" s="22">
        <v>499</v>
      </c>
      <c r="I545" s="22">
        <v>1163</v>
      </c>
      <c r="J545" s="22">
        <v>293</v>
      </c>
      <c r="K545" s="22">
        <v>0</v>
      </c>
      <c r="L545" s="22">
        <v>0</v>
      </c>
      <c r="M545" s="22">
        <v>0</v>
      </c>
      <c r="N545" s="6">
        <f t="shared" si="8"/>
        <v>168816</v>
      </c>
    </row>
    <row r="546" spans="1:14" x14ac:dyDescent="0.25">
      <c r="A546" s="9">
        <v>543</v>
      </c>
      <c r="B546" s="24" t="s">
        <v>557</v>
      </c>
      <c r="C546" s="22">
        <v>255170</v>
      </c>
      <c r="D546" s="22">
        <v>141976</v>
      </c>
      <c r="E546" s="22">
        <v>4872</v>
      </c>
      <c r="F546" s="22">
        <v>11120</v>
      </c>
      <c r="G546" s="22">
        <v>11929</v>
      </c>
      <c r="H546" s="22">
        <v>1512</v>
      </c>
      <c r="I546" s="22">
        <v>8128</v>
      </c>
      <c r="J546" s="22">
        <v>685</v>
      </c>
      <c r="K546" s="22">
        <v>0</v>
      </c>
      <c r="L546" s="22">
        <v>0</v>
      </c>
      <c r="M546" s="22">
        <v>0</v>
      </c>
      <c r="N546" s="6">
        <f t="shared" si="8"/>
        <v>435392</v>
      </c>
    </row>
    <row r="547" spans="1:14" x14ac:dyDescent="0.25">
      <c r="A547" s="9">
        <v>544</v>
      </c>
      <c r="B547" s="24" t="s">
        <v>558</v>
      </c>
      <c r="C547" s="22">
        <v>114054</v>
      </c>
      <c r="D547" s="22">
        <v>56445</v>
      </c>
      <c r="E547" s="22">
        <v>2124</v>
      </c>
      <c r="F547" s="22">
        <v>5113</v>
      </c>
      <c r="G547" s="22">
        <v>1763</v>
      </c>
      <c r="H547" s="22">
        <v>652</v>
      </c>
      <c r="I547" s="22">
        <v>2156</v>
      </c>
      <c r="J547" s="22">
        <v>288</v>
      </c>
      <c r="K547" s="22">
        <v>0</v>
      </c>
      <c r="L547" s="22">
        <v>0</v>
      </c>
      <c r="M547" s="22">
        <v>0</v>
      </c>
      <c r="N547" s="6">
        <f t="shared" si="8"/>
        <v>182595</v>
      </c>
    </row>
    <row r="548" spans="1:14" x14ac:dyDescent="0.25">
      <c r="A548" s="9">
        <v>545</v>
      </c>
      <c r="B548" s="24" t="s">
        <v>559</v>
      </c>
      <c r="C548" s="22">
        <v>729288</v>
      </c>
      <c r="D548" s="22">
        <v>411559</v>
      </c>
      <c r="E548" s="22">
        <v>13673</v>
      </c>
      <c r="F548" s="22">
        <v>33668</v>
      </c>
      <c r="G548" s="22">
        <v>15527</v>
      </c>
      <c r="H548" s="22">
        <v>4101</v>
      </c>
      <c r="I548" s="22">
        <v>15483</v>
      </c>
      <c r="J548" s="22">
        <v>1883</v>
      </c>
      <c r="K548" s="22">
        <v>0</v>
      </c>
      <c r="L548" s="22">
        <v>18735</v>
      </c>
      <c r="M548" s="22">
        <v>0</v>
      </c>
      <c r="N548" s="6">
        <f t="shared" si="8"/>
        <v>1243917</v>
      </c>
    </row>
    <row r="549" spans="1:14" x14ac:dyDescent="0.25">
      <c r="A549" s="9">
        <v>546</v>
      </c>
      <c r="B549" s="24" t="s">
        <v>560</v>
      </c>
      <c r="C549" s="22">
        <v>276980</v>
      </c>
      <c r="D549" s="22">
        <v>150691</v>
      </c>
      <c r="E549" s="22">
        <v>5356</v>
      </c>
      <c r="F549" s="22">
        <v>11701</v>
      </c>
      <c r="G549" s="22">
        <v>11170</v>
      </c>
      <c r="H549" s="22">
        <v>1686</v>
      </c>
      <c r="I549" s="22">
        <v>8838</v>
      </c>
      <c r="J549" s="22">
        <v>812</v>
      </c>
      <c r="K549" s="22">
        <v>0</v>
      </c>
      <c r="L549" s="22">
        <v>174</v>
      </c>
      <c r="M549" s="22">
        <v>0</v>
      </c>
      <c r="N549" s="6">
        <f t="shared" si="8"/>
        <v>467408</v>
      </c>
    </row>
    <row r="550" spans="1:14" x14ac:dyDescent="0.25">
      <c r="A550" s="9">
        <v>547</v>
      </c>
      <c r="B550" s="24" t="s">
        <v>561</v>
      </c>
      <c r="C550" s="22">
        <v>113900</v>
      </c>
      <c r="D550" s="22">
        <v>55982</v>
      </c>
      <c r="E550" s="22">
        <v>2084</v>
      </c>
      <c r="F550" s="22">
        <v>5313</v>
      </c>
      <c r="G550" s="22">
        <v>1654</v>
      </c>
      <c r="H550" s="22">
        <v>624</v>
      </c>
      <c r="I550" s="22">
        <v>1871</v>
      </c>
      <c r="J550" s="22">
        <v>297</v>
      </c>
      <c r="K550" s="22">
        <v>0</v>
      </c>
      <c r="L550" s="22">
        <v>0</v>
      </c>
      <c r="M550" s="22">
        <v>0</v>
      </c>
      <c r="N550" s="6">
        <f t="shared" si="8"/>
        <v>181725</v>
      </c>
    </row>
    <row r="551" spans="1:14" x14ac:dyDescent="0.25">
      <c r="A551" s="9">
        <v>548</v>
      </c>
      <c r="B551" s="24" t="s">
        <v>562</v>
      </c>
      <c r="C551" s="22">
        <v>185026</v>
      </c>
      <c r="D551" s="22">
        <v>96482</v>
      </c>
      <c r="E551" s="22">
        <v>3030</v>
      </c>
      <c r="F551" s="22">
        <v>8119</v>
      </c>
      <c r="G551" s="22">
        <v>3490</v>
      </c>
      <c r="H551" s="22">
        <v>967</v>
      </c>
      <c r="I551" s="22">
        <v>2921</v>
      </c>
      <c r="J551" s="22">
        <v>596</v>
      </c>
      <c r="K551" s="22">
        <v>0</v>
      </c>
      <c r="L551" s="22">
        <v>0</v>
      </c>
      <c r="M551" s="22">
        <v>0</v>
      </c>
      <c r="N551" s="6">
        <f t="shared" si="8"/>
        <v>300631</v>
      </c>
    </row>
    <row r="552" spans="1:14" x14ac:dyDescent="0.25">
      <c r="A552" s="9">
        <v>549</v>
      </c>
      <c r="B552" s="24" t="s">
        <v>563</v>
      </c>
      <c r="C552" s="22">
        <v>613324</v>
      </c>
      <c r="D552" s="22">
        <v>268180</v>
      </c>
      <c r="E552" s="22">
        <v>10418</v>
      </c>
      <c r="F552" s="22">
        <v>27373</v>
      </c>
      <c r="G552" s="22">
        <v>19937</v>
      </c>
      <c r="H552" s="22">
        <v>3276</v>
      </c>
      <c r="I552" s="22">
        <v>13910</v>
      </c>
      <c r="J552" s="22">
        <v>1513</v>
      </c>
      <c r="K552" s="22">
        <v>0</v>
      </c>
      <c r="L552" s="22">
        <v>0</v>
      </c>
      <c r="M552" s="22">
        <v>0</v>
      </c>
      <c r="N552" s="6">
        <f t="shared" si="8"/>
        <v>957931</v>
      </c>
    </row>
    <row r="553" spans="1:14" x14ac:dyDescent="0.25">
      <c r="A553" s="9">
        <v>550</v>
      </c>
      <c r="B553" s="24" t="s">
        <v>564</v>
      </c>
      <c r="C553" s="22">
        <v>366530</v>
      </c>
      <c r="D553" s="22">
        <v>114683</v>
      </c>
      <c r="E553" s="22">
        <v>6059</v>
      </c>
      <c r="F553" s="22">
        <v>14207</v>
      </c>
      <c r="G553" s="22">
        <v>9749</v>
      </c>
      <c r="H553" s="22">
        <v>2106</v>
      </c>
      <c r="I553" s="22">
        <v>9190</v>
      </c>
      <c r="J553" s="22">
        <v>876</v>
      </c>
      <c r="K553" s="22">
        <v>0</v>
      </c>
      <c r="L553" s="22">
        <v>0</v>
      </c>
      <c r="M553" s="22">
        <v>0</v>
      </c>
      <c r="N553" s="6">
        <f t="shared" si="8"/>
        <v>523400</v>
      </c>
    </row>
    <row r="554" spans="1:14" x14ac:dyDescent="0.25">
      <c r="A554" s="9">
        <v>551</v>
      </c>
      <c r="B554" s="24" t="s">
        <v>565</v>
      </c>
      <c r="C554" s="22">
        <v>1548466</v>
      </c>
      <c r="D554" s="22">
        <v>786053</v>
      </c>
      <c r="E554" s="22">
        <v>28360</v>
      </c>
      <c r="F554" s="22">
        <v>50018</v>
      </c>
      <c r="G554" s="22">
        <v>47087</v>
      </c>
      <c r="H554" s="22">
        <v>10466</v>
      </c>
      <c r="I554" s="22">
        <v>57817</v>
      </c>
      <c r="J554" s="22">
        <v>3030</v>
      </c>
      <c r="K554" s="22">
        <v>0</v>
      </c>
      <c r="L554" s="22">
        <v>968133</v>
      </c>
      <c r="M554" s="22">
        <v>0</v>
      </c>
      <c r="N554" s="6">
        <f t="shared" si="8"/>
        <v>3499430</v>
      </c>
    </row>
    <row r="555" spans="1:14" x14ac:dyDescent="0.25">
      <c r="A555" s="9">
        <v>552</v>
      </c>
      <c r="B555" s="24" t="s">
        <v>566</v>
      </c>
      <c r="C555" s="22">
        <v>65112</v>
      </c>
      <c r="D555" s="22">
        <v>58339</v>
      </c>
      <c r="E555" s="22">
        <v>1181</v>
      </c>
      <c r="F555" s="22">
        <v>3299</v>
      </c>
      <c r="G555" s="22">
        <v>687</v>
      </c>
      <c r="H555" s="22">
        <v>329</v>
      </c>
      <c r="I555" s="22">
        <v>651</v>
      </c>
      <c r="J555" s="22">
        <v>218</v>
      </c>
      <c r="K555" s="22">
        <v>0</v>
      </c>
      <c r="L555" s="22">
        <v>1624</v>
      </c>
      <c r="M555" s="22">
        <v>0</v>
      </c>
      <c r="N555" s="6">
        <f t="shared" si="8"/>
        <v>131440</v>
      </c>
    </row>
    <row r="556" spans="1:14" x14ac:dyDescent="0.25">
      <c r="A556" s="9">
        <v>553</v>
      </c>
      <c r="B556" s="24" t="s">
        <v>567</v>
      </c>
      <c r="C556" s="22">
        <v>820400</v>
      </c>
      <c r="D556" s="22">
        <v>315938</v>
      </c>
      <c r="E556" s="22">
        <v>15681</v>
      </c>
      <c r="F556" s="22">
        <v>26715</v>
      </c>
      <c r="G556" s="22">
        <v>18485</v>
      </c>
      <c r="H556" s="22">
        <v>5675</v>
      </c>
      <c r="I556" s="22">
        <v>28872</v>
      </c>
      <c r="J556" s="22">
        <v>1723</v>
      </c>
      <c r="K556" s="22">
        <v>0</v>
      </c>
      <c r="L556" s="22">
        <v>43888</v>
      </c>
      <c r="M556" s="22">
        <v>0</v>
      </c>
      <c r="N556" s="6">
        <f t="shared" si="8"/>
        <v>1277377</v>
      </c>
    </row>
    <row r="557" spans="1:14" x14ac:dyDescent="0.25">
      <c r="A557" s="9">
        <v>554</v>
      </c>
      <c r="B557" s="24" t="s">
        <v>568</v>
      </c>
      <c r="C557" s="22">
        <v>307708</v>
      </c>
      <c r="D557" s="22">
        <v>116602</v>
      </c>
      <c r="E557" s="22">
        <v>5248</v>
      </c>
      <c r="F557" s="22">
        <v>13382</v>
      </c>
      <c r="G557" s="22">
        <v>10754</v>
      </c>
      <c r="H557" s="22">
        <v>1676</v>
      </c>
      <c r="I557" s="22">
        <v>7367</v>
      </c>
      <c r="J557" s="22">
        <v>831</v>
      </c>
      <c r="K557" s="22">
        <v>0</v>
      </c>
      <c r="L557" s="22">
        <v>0</v>
      </c>
      <c r="M557" s="22">
        <v>0</v>
      </c>
      <c r="N557" s="6">
        <f t="shared" si="8"/>
        <v>463568</v>
      </c>
    </row>
    <row r="558" spans="1:14" x14ac:dyDescent="0.25">
      <c r="A558" s="9">
        <v>555</v>
      </c>
      <c r="B558" s="24" t="s">
        <v>569</v>
      </c>
      <c r="C558" s="22">
        <v>157848</v>
      </c>
      <c r="D558" s="22">
        <v>76522</v>
      </c>
      <c r="E558" s="22">
        <v>2963</v>
      </c>
      <c r="F558" s="22">
        <v>7125</v>
      </c>
      <c r="G558" s="22">
        <v>5778</v>
      </c>
      <c r="H558" s="22">
        <v>903</v>
      </c>
      <c r="I558" s="22">
        <v>4359</v>
      </c>
      <c r="J558" s="22">
        <v>407</v>
      </c>
      <c r="K558" s="22">
        <v>0</v>
      </c>
      <c r="L558" s="22">
        <v>0</v>
      </c>
      <c r="M558" s="22">
        <v>0</v>
      </c>
      <c r="N558" s="6">
        <f t="shared" si="8"/>
        <v>255905</v>
      </c>
    </row>
    <row r="559" spans="1:14" x14ac:dyDescent="0.25">
      <c r="A559" s="9">
        <v>556</v>
      </c>
      <c r="B559" s="24" t="s">
        <v>570</v>
      </c>
      <c r="C559" s="22">
        <v>66244</v>
      </c>
      <c r="D559" s="22">
        <v>43558</v>
      </c>
      <c r="E559" s="22">
        <v>1267</v>
      </c>
      <c r="F559" s="22">
        <v>3592</v>
      </c>
      <c r="G559" s="22">
        <v>509</v>
      </c>
      <c r="H559" s="22">
        <v>329</v>
      </c>
      <c r="I559" s="22">
        <v>501</v>
      </c>
      <c r="J559" s="22">
        <v>221</v>
      </c>
      <c r="K559" s="22">
        <v>0</v>
      </c>
      <c r="L559" s="22">
        <v>0</v>
      </c>
      <c r="M559" s="22">
        <v>0</v>
      </c>
      <c r="N559" s="6">
        <f t="shared" si="8"/>
        <v>116221</v>
      </c>
    </row>
    <row r="560" spans="1:14" x14ac:dyDescent="0.25">
      <c r="A560" s="9">
        <v>557</v>
      </c>
      <c r="B560" s="24" t="s">
        <v>571</v>
      </c>
      <c r="C560" s="22">
        <v>814276</v>
      </c>
      <c r="D560" s="22">
        <v>577795</v>
      </c>
      <c r="E560" s="22">
        <v>14958</v>
      </c>
      <c r="F560" s="22">
        <v>33063</v>
      </c>
      <c r="G560" s="22">
        <v>22028</v>
      </c>
      <c r="H560" s="22">
        <v>4890</v>
      </c>
      <c r="I560" s="22">
        <v>22802</v>
      </c>
      <c r="J560" s="22">
        <v>2301</v>
      </c>
      <c r="K560" s="22">
        <v>0</v>
      </c>
      <c r="L560" s="22">
        <v>0</v>
      </c>
      <c r="M560" s="22">
        <v>0</v>
      </c>
      <c r="N560" s="6">
        <f t="shared" si="8"/>
        <v>1492113</v>
      </c>
    </row>
    <row r="561" spans="1:14" x14ac:dyDescent="0.25">
      <c r="A561" s="9">
        <v>558</v>
      </c>
      <c r="B561" s="24" t="s">
        <v>572</v>
      </c>
      <c r="C561" s="22">
        <v>92804</v>
      </c>
      <c r="D561" s="22">
        <v>32000</v>
      </c>
      <c r="E561" s="22">
        <v>1681</v>
      </c>
      <c r="F561" s="22">
        <v>4533</v>
      </c>
      <c r="G561" s="22">
        <v>2390</v>
      </c>
      <c r="H561" s="22">
        <v>485</v>
      </c>
      <c r="I561" s="22">
        <v>1672</v>
      </c>
      <c r="J561" s="22">
        <v>263</v>
      </c>
      <c r="K561" s="22">
        <v>0</v>
      </c>
      <c r="L561" s="22">
        <v>0</v>
      </c>
      <c r="M561" s="22">
        <v>0</v>
      </c>
      <c r="N561" s="6">
        <f t="shared" si="8"/>
        <v>135828</v>
      </c>
    </row>
    <row r="562" spans="1:14" x14ac:dyDescent="0.25">
      <c r="A562" s="9">
        <v>559</v>
      </c>
      <c r="B562" s="24" t="s">
        <v>573</v>
      </c>
      <c r="C562" s="22">
        <v>894522</v>
      </c>
      <c r="D562" s="22">
        <v>451325</v>
      </c>
      <c r="E562" s="22">
        <v>17170</v>
      </c>
      <c r="F562" s="22">
        <v>36810</v>
      </c>
      <c r="G562" s="22">
        <v>38725</v>
      </c>
      <c r="H562" s="22">
        <v>5522</v>
      </c>
      <c r="I562" s="22">
        <v>31304</v>
      </c>
      <c r="J562" s="22">
        <v>2187</v>
      </c>
      <c r="K562" s="22">
        <v>0</v>
      </c>
      <c r="L562" s="22">
        <v>0</v>
      </c>
      <c r="M562" s="22">
        <v>0</v>
      </c>
      <c r="N562" s="6">
        <f t="shared" si="8"/>
        <v>1477565</v>
      </c>
    </row>
    <row r="563" spans="1:14" x14ac:dyDescent="0.25">
      <c r="A563" s="9">
        <v>560</v>
      </c>
      <c r="B563" s="24" t="s">
        <v>574</v>
      </c>
      <c r="C563" s="22">
        <v>363738</v>
      </c>
      <c r="D563" s="22">
        <v>176882</v>
      </c>
      <c r="E563" s="22">
        <v>7107</v>
      </c>
      <c r="F563" s="22">
        <v>14526</v>
      </c>
      <c r="G563" s="22">
        <v>11445</v>
      </c>
      <c r="H563" s="22">
        <v>2312</v>
      </c>
      <c r="I563" s="22">
        <v>11295</v>
      </c>
      <c r="J563" s="22">
        <v>940</v>
      </c>
      <c r="K563" s="22">
        <v>0</v>
      </c>
      <c r="L563" s="22">
        <v>0</v>
      </c>
      <c r="M563" s="22">
        <v>0</v>
      </c>
      <c r="N563" s="6">
        <f t="shared" si="8"/>
        <v>588245</v>
      </c>
    </row>
    <row r="564" spans="1:14" x14ac:dyDescent="0.25">
      <c r="A564" s="9">
        <v>561</v>
      </c>
      <c r="B564" s="24" t="s">
        <v>575</v>
      </c>
      <c r="C564" s="22">
        <v>324914</v>
      </c>
      <c r="D564" s="22">
        <v>188102</v>
      </c>
      <c r="E564" s="22">
        <v>5850</v>
      </c>
      <c r="F564" s="22">
        <v>16413</v>
      </c>
      <c r="G564" s="22">
        <v>5475</v>
      </c>
      <c r="H564" s="22">
        <v>1643</v>
      </c>
      <c r="I564" s="22">
        <v>3999</v>
      </c>
      <c r="J564" s="22">
        <v>935</v>
      </c>
      <c r="K564" s="22">
        <v>0</v>
      </c>
      <c r="L564" s="22">
        <v>0</v>
      </c>
      <c r="M564" s="22">
        <v>0</v>
      </c>
      <c r="N564" s="6">
        <f t="shared" si="8"/>
        <v>547331</v>
      </c>
    </row>
    <row r="565" spans="1:14" x14ac:dyDescent="0.25">
      <c r="A565" s="9">
        <v>562</v>
      </c>
      <c r="B565" s="24" t="s">
        <v>576</v>
      </c>
      <c r="C565" s="22">
        <v>116776</v>
      </c>
      <c r="D565" s="22">
        <v>68291</v>
      </c>
      <c r="E565" s="22">
        <v>2094</v>
      </c>
      <c r="F565" s="22">
        <v>5251</v>
      </c>
      <c r="G565" s="22">
        <v>2754</v>
      </c>
      <c r="H565" s="22">
        <v>646</v>
      </c>
      <c r="I565" s="22">
        <v>2448</v>
      </c>
      <c r="J565" s="22">
        <v>317</v>
      </c>
      <c r="K565" s="22">
        <v>0</v>
      </c>
      <c r="L565" s="22">
        <v>0</v>
      </c>
      <c r="M565" s="22">
        <v>0</v>
      </c>
      <c r="N565" s="6">
        <f t="shared" si="8"/>
        <v>198577</v>
      </c>
    </row>
    <row r="566" spans="1:14" x14ac:dyDescent="0.25">
      <c r="A566" s="9">
        <v>563</v>
      </c>
      <c r="B566" s="24" t="s">
        <v>577</v>
      </c>
      <c r="C566" s="22">
        <v>107898</v>
      </c>
      <c r="D566" s="22">
        <v>47627</v>
      </c>
      <c r="E566" s="22">
        <v>1983</v>
      </c>
      <c r="F566" s="22">
        <v>5491</v>
      </c>
      <c r="G566" s="22">
        <v>2387</v>
      </c>
      <c r="H566" s="22">
        <v>551</v>
      </c>
      <c r="I566" s="22">
        <v>1539</v>
      </c>
      <c r="J566" s="22">
        <v>324</v>
      </c>
      <c r="K566" s="22">
        <v>0</v>
      </c>
      <c r="L566" s="22">
        <v>0</v>
      </c>
      <c r="M566" s="22">
        <v>0</v>
      </c>
      <c r="N566" s="6">
        <f t="shared" si="8"/>
        <v>167800</v>
      </c>
    </row>
    <row r="567" spans="1:14" x14ac:dyDescent="0.25">
      <c r="A567" s="9">
        <v>564</v>
      </c>
      <c r="B567" s="24" t="s">
        <v>578</v>
      </c>
      <c r="C567" s="22">
        <v>142816</v>
      </c>
      <c r="D567" s="22">
        <v>58724</v>
      </c>
      <c r="E567" s="22">
        <v>2248</v>
      </c>
      <c r="F567" s="22">
        <v>6817</v>
      </c>
      <c r="G567" s="22">
        <v>2166</v>
      </c>
      <c r="H567" s="22">
        <v>681</v>
      </c>
      <c r="I567" s="22">
        <v>1450</v>
      </c>
      <c r="J567" s="22">
        <v>379</v>
      </c>
      <c r="K567" s="22">
        <v>0</v>
      </c>
      <c r="L567" s="22">
        <v>0</v>
      </c>
      <c r="M567" s="22">
        <v>0</v>
      </c>
      <c r="N567" s="6">
        <f t="shared" si="8"/>
        <v>215281</v>
      </c>
    </row>
    <row r="568" spans="1:14" x14ac:dyDescent="0.25">
      <c r="A568" s="9">
        <v>565</v>
      </c>
      <c r="B568" s="24" t="s">
        <v>579</v>
      </c>
      <c r="C568" s="22">
        <v>1978916</v>
      </c>
      <c r="D568" s="22">
        <v>1029810</v>
      </c>
      <c r="E568" s="22">
        <v>35807</v>
      </c>
      <c r="F568" s="22">
        <v>66521</v>
      </c>
      <c r="G568" s="22">
        <v>75769</v>
      </c>
      <c r="H568" s="22">
        <v>13053</v>
      </c>
      <c r="I568" s="22">
        <v>76560</v>
      </c>
      <c r="J568" s="22">
        <v>3539</v>
      </c>
      <c r="K568" s="22">
        <v>0</v>
      </c>
      <c r="L568" s="22" t="s">
        <v>594</v>
      </c>
      <c r="M568" s="22">
        <v>0</v>
      </c>
      <c r="N568" s="6">
        <f t="shared" si="8"/>
        <v>3279975</v>
      </c>
    </row>
    <row r="569" spans="1:14" x14ac:dyDescent="0.25">
      <c r="A569" s="9">
        <v>566</v>
      </c>
      <c r="B569" s="24" t="s">
        <v>580</v>
      </c>
      <c r="C569" s="22">
        <v>188522</v>
      </c>
      <c r="D569" s="22">
        <v>56255</v>
      </c>
      <c r="E569" s="22">
        <v>3327</v>
      </c>
      <c r="F569" s="22">
        <v>8852</v>
      </c>
      <c r="G569" s="22">
        <v>5840</v>
      </c>
      <c r="H569" s="22">
        <v>997</v>
      </c>
      <c r="I569" s="22">
        <v>3827</v>
      </c>
      <c r="J569" s="22">
        <v>500</v>
      </c>
      <c r="K569" s="22">
        <v>0</v>
      </c>
      <c r="L569" s="22">
        <v>7199</v>
      </c>
      <c r="M569" s="22">
        <v>0</v>
      </c>
      <c r="N569" s="6">
        <f t="shared" si="8"/>
        <v>275319</v>
      </c>
    </row>
    <row r="570" spans="1:14" x14ac:dyDescent="0.25">
      <c r="A570" s="9">
        <v>567</v>
      </c>
      <c r="B570" s="24" t="s">
        <v>581</v>
      </c>
      <c r="C570" s="22">
        <v>185574</v>
      </c>
      <c r="D570" s="22">
        <v>82471</v>
      </c>
      <c r="E570" s="22">
        <v>3513</v>
      </c>
      <c r="F570" s="22">
        <v>8488</v>
      </c>
      <c r="G570" s="22">
        <v>6578</v>
      </c>
      <c r="H570" s="22">
        <v>1057</v>
      </c>
      <c r="I570" s="22">
        <v>4609</v>
      </c>
      <c r="J570" s="22">
        <v>507</v>
      </c>
      <c r="K570" s="22">
        <v>0</v>
      </c>
      <c r="L570" s="22">
        <v>0</v>
      </c>
      <c r="M570" s="22">
        <v>0</v>
      </c>
      <c r="N570" s="6">
        <f t="shared" si="8"/>
        <v>292797</v>
      </c>
    </row>
    <row r="571" spans="1:14" x14ac:dyDescent="0.25">
      <c r="A571" s="9">
        <v>568</v>
      </c>
      <c r="B571" s="24" t="s">
        <v>582</v>
      </c>
      <c r="C571" s="22">
        <v>105808</v>
      </c>
      <c r="D571" s="22">
        <v>72122</v>
      </c>
      <c r="E571" s="22">
        <v>1946</v>
      </c>
      <c r="F571" s="22">
        <v>4911</v>
      </c>
      <c r="G571" s="22">
        <v>2895</v>
      </c>
      <c r="H571" s="22">
        <v>583</v>
      </c>
      <c r="I571" s="22">
        <v>2303</v>
      </c>
      <c r="J571" s="22">
        <v>281</v>
      </c>
      <c r="K571" s="22">
        <v>0</v>
      </c>
      <c r="L571" s="22">
        <v>0</v>
      </c>
      <c r="M571" s="22">
        <v>0</v>
      </c>
      <c r="N571" s="6">
        <f t="shared" si="8"/>
        <v>190849</v>
      </c>
    </row>
    <row r="572" spans="1:14" x14ac:dyDescent="0.25">
      <c r="A572" s="9">
        <v>569</v>
      </c>
      <c r="B572" s="24" t="s">
        <v>583</v>
      </c>
      <c r="C572" s="22">
        <v>128920</v>
      </c>
      <c r="D572" s="22">
        <v>67207</v>
      </c>
      <c r="E572" s="22">
        <v>2295</v>
      </c>
      <c r="F572" s="22">
        <v>6363</v>
      </c>
      <c r="G572" s="22">
        <v>2533</v>
      </c>
      <c r="H572" s="22">
        <v>658</v>
      </c>
      <c r="I572" s="22">
        <v>1866</v>
      </c>
      <c r="J572" s="22">
        <v>370</v>
      </c>
      <c r="K572" s="22">
        <v>0</v>
      </c>
      <c r="L572" s="22">
        <v>0</v>
      </c>
      <c r="M572" s="22">
        <v>0</v>
      </c>
      <c r="N572" s="6">
        <f t="shared" si="8"/>
        <v>210212</v>
      </c>
    </row>
    <row r="573" spans="1:14" ht="15.75" thickBot="1" x14ac:dyDescent="0.3">
      <c r="A573" s="9">
        <v>570</v>
      </c>
      <c r="B573" s="24" t="s">
        <v>584</v>
      </c>
      <c r="C573" s="22">
        <v>1004238</v>
      </c>
      <c r="D573" s="22">
        <v>467532</v>
      </c>
      <c r="E573" s="22">
        <v>18162</v>
      </c>
      <c r="F573" s="22">
        <v>37419</v>
      </c>
      <c r="G573" s="22">
        <v>36596</v>
      </c>
      <c r="H573" s="22">
        <v>6286</v>
      </c>
      <c r="I573" s="22">
        <v>33849</v>
      </c>
      <c r="J573" s="22">
        <v>2352</v>
      </c>
      <c r="K573" s="22">
        <v>0</v>
      </c>
      <c r="L573" s="22">
        <v>0</v>
      </c>
      <c r="M573" s="22">
        <v>0</v>
      </c>
      <c r="N573" s="6">
        <f t="shared" si="8"/>
        <v>1606434</v>
      </c>
    </row>
    <row r="574" spans="1:14" ht="15.75" thickBot="1" x14ac:dyDescent="0.3">
      <c r="A574" s="12"/>
      <c r="B574" s="13"/>
      <c r="C574" s="25">
        <f>SUM(C4:C573)</f>
        <v>252239427</v>
      </c>
      <c r="D574" s="25">
        <f t="shared" ref="D574:L574" si="9">SUM(D4:D573)</f>
        <v>120816258</v>
      </c>
      <c r="E574" s="25">
        <f>SUM(E4:E573)</f>
        <v>4657875</v>
      </c>
      <c r="F574" s="25">
        <f t="shared" si="9"/>
        <v>9973830</v>
      </c>
      <c r="G574" s="25">
        <f t="shared" si="9"/>
        <v>6958201</v>
      </c>
      <c r="H574" s="25">
        <f t="shared" si="9"/>
        <v>1528696</v>
      </c>
      <c r="I574" s="25">
        <f>SUM(I4:I573)</f>
        <v>7162032</v>
      </c>
      <c r="J574" s="25">
        <f t="shared" si="9"/>
        <v>581048</v>
      </c>
      <c r="K574" s="25">
        <f t="shared" si="9"/>
        <v>0</v>
      </c>
      <c r="L574" s="25">
        <f t="shared" si="9"/>
        <v>10209596</v>
      </c>
      <c r="M574" s="25">
        <f>SUM(M4:M573)</f>
        <v>1114413</v>
      </c>
      <c r="N574" s="25">
        <f>SUM(N4:N573)</f>
        <v>415241376</v>
      </c>
    </row>
    <row r="575" spans="1:14" x14ac:dyDescent="0.25">
      <c r="A575" s="1"/>
      <c r="B575" s="44" t="s">
        <v>585</v>
      </c>
      <c r="C575" s="44"/>
      <c r="D575" s="44"/>
      <c r="E575" s="44"/>
      <c r="F575" s="44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31"/>
    </row>
    <row r="577" spans="3:14" hidden="1" x14ac:dyDescent="0.25">
      <c r="C577" s="31">
        <v>292433385.08999997</v>
      </c>
      <c r="D577">
        <v>139068047</v>
      </c>
      <c r="E577">
        <v>8241987.2000000002</v>
      </c>
      <c r="F577" s="3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39">
        <f>+C574-C577</f>
        <v>-40193958.089999974</v>
      </c>
      <c r="D579" s="39">
        <f t="shared" ref="D579:J579" si="10">+D574-D577</f>
        <v>-18251789</v>
      </c>
      <c r="E579" s="39">
        <f t="shared" si="10"/>
        <v>-3584112.2</v>
      </c>
      <c r="F579" s="39">
        <f t="shared" si="10"/>
        <v>0</v>
      </c>
      <c r="G579" s="39">
        <f t="shared" si="10"/>
        <v>-1197373.6000000006</v>
      </c>
      <c r="H579" s="39">
        <f t="shared" si="10"/>
        <v>-403808.40000000014</v>
      </c>
      <c r="I579" s="39">
        <f t="shared" si="10"/>
        <v>-472226.80000000075</v>
      </c>
      <c r="J579" s="39">
        <f t="shared" si="10"/>
        <v>18725.79999999993</v>
      </c>
    </row>
    <row r="580" spans="3:14" hidden="1" x14ac:dyDescent="0.25"/>
    <row r="581" spans="3:14" x14ac:dyDescent="0.25">
      <c r="N581" s="3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10" sqref="C10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46" t="s">
        <v>0</v>
      </c>
      <c r="B1" s="46"/>
      <c r="C1" s="46"/>
    </row>
    <row r="2" spans="1:3" ht="44.25" customHeight="1" x14ac:dyDescent="0.25">
      <c r="A2" s="47" t="s">
        <v>597</v>
      </c>
      <c r="B2" s="47"/>
      <c r="C2" s="47"/>
    </row>
    <row r="3" spans="1:3" x14ac:dyDescent="0.25">
      <c r="A3" s="33" t="s">
        <v>1</v>
      </c>
      <c r="B3" s="33" t="s">
        <v>2</v>
      </c>
      <c r="C3" s="40" t="s">
        <v>591</v>
      </c>
    </row>
    <row r="4" spans="1:3" x14ac:dyDescent="0.25">
      <c r="A4" s="28">
        <v>1</v>
      </c>
      <c r="B4" s="23" t="s">
        <v>15</v>
      </c>
      <c r="C4" s="41">
        <v>74</v>
      </c>
    </row>
    <row r="5" spans="1:3" x14ac:dyDescent="0.25">
      <c r="A5" s="9">
        <v>2</v>
      </c>
      <c r="B5" s="23" t="s">
        <v>16</v>
      </c>
      <c r="C5" s="41">
        <v>4501</v>
      </c>
    </row>
    <row r="6" spans="1:3" x14ac:dyDescent="0.25">
      <c r="A6" s="9">
        <v>3</v>
      </c>
      <c r="B6" s="23" t="s">
        <v>17</v>
      </c>
      <c r="C6" s="41">
        <v>224</v>
      </c>
    </row>
    <row r="7" spans="1:3" x14ac:dyDescent="0.25">
      <c r="A7" s="9">
        <v>4</v>
      </c>
      <c r="B7" s="23" t="s">
        <v>18</v>
      </c>
      <c r="C7" s="41">
        <v>97</v>
      </c>
    </row>
    <row r="8" spans="1:3" x14ac:dyDescent="0.25">
      <c r="A8" s="9">
        <v>5</v>
      </c>
      <c r="B8" s="10" t="s">
        <v>19</v>
      </c>
      <c r="C8" s="41">
        <v>4690</v>
      </c>
    </row>
    <row r="9" spans="1:3" x14ac:dyDescent="0.25">
      <c r="A9" s="9">
        <v>6</v>
      </c>
      <c r="B9" s="10" t="s">
        <v>20</v>
      </c>
      <c r="C9" s="41">
        <v>3561</v>
      </c>
    </row>
    <row r="10" spans="1:3" x14ac:dyDescent="0.25">
      <c r="A10" s="9">
        <v>7</v>
      </c>
      <c r="B10" s="10" t="s">
        <v>21</v>
      </c>
      <c r="C10" s="41">
        <v>242</v>
      </c>
    </row>
    <row r="11" spans="1:3" x14ac:dyDescent="0.25">
      <c r="A11" s="9">
        <v>8</v>
      </c>
      <c r="B11" s="10" t="s">
        <v>22</v>
      </c>
      <c r="C11" s="41">
        <v>180</v>
      </c>
    </row>
    <row r="12" spans="1:3" x14ac:dyDescent="0.25">
      <c r="A12" s="9">
        <v>9</v>
      </c>
      <c r="B12" s="10" t="s">
        <v>23</v>
      </c>
      <c r="C12" s="41">
        <v>601</v>
      </c>
    </row>
    <row r="13" spans="1:3" x14ac:dyDescent="0.25">
      <c r="A13" s="9">
        <v>10</v>
      </c>
      <c r="B13" s="10" t="s">
        <v>24</v>
      </c>
      <c r="C13" s="41">
        <v>3707</v>
      </c>
    </row>
    <row r="14" spans="1:3" x14ac:dyDescent="0.25">
      <c r="A14" s="9">
        <v>11</v>
      </c>
      <c r="B14" s="10" t="s">
        <v>25</v>
      </c>
      <c r="C14" s="41">
        <v>125</v>
      </c>
    </row>
    <row r="15" spans="1:3" x14ac:dyDescent="0.25">
      <c r="A15" s="9">
        <v>12</v>
      </c>
      <c r="B15" s="10" t="s">
        <v>26</v>
      </c>
      <c r="C15" s="41">
        <v>1144</v>
      </c>
    </row>
    <row r="16" spans="1:3" x14ac:dyDescent="0.25">
      <c r="A16" s="9">
        <v>13</v>
      </c>
      <c r="B16" s="10" t="s">
        <v>27</v>
      </c>
      <c r="C16" s="41">
        <v>517</v>
      </c>
    </row>
    <row r="17" spans="1:3" x14ac:dyDescent="0.25">
      <c r="A17" s="9">
        <v>14</v>
      </c>
      <c r="B17" s="10" t="s">
        <v>28</v>
      </c>
      <c r="C17" s="41">
        <v>5979</v>
      </c>
    </row>
    <row r="18" spans="1:3" x14ac:dyDescent="0.25">
      <c r="A18" s="9">
        <v>15</v>
      </c>
      <c r="B18" s="10" t="s">
        <v>29</v>
      </c>
      <c r="C18" s="41">
        <v>487</v>
      </c>
    </row>
    <row r="19" spans="1:3" x14ac:dyDescent="0.25">
      <c r="A19" s="9">
        <v>16</v>
      </c>
      <c r="B19" s="10" t="s">
        <v>30</v>
      </c>
      <c r="C19" s="41">
        <v>875</v>
      </c>
    </row>
    <row r="20" spans="1:3" x14ac:dyDescent="0.25">
      <c r="A20" s="9">
        <v>17</v>
      </c>
      <c r="B20" s="10" t="s">
        <v>31</v>
      </c>
      <c r="C20" s="41">
        <v>326</v>
      </c>
    </row>
    <row r="21" spans="1:3" x14ac:dyDescent="0.25">
      <c r="A21" s="9">
        <v>18</v>
      </c>
      <c r="B21" s="10" t="s">
        <v>32</v>
      </c>
      <c r="C21" s="41">
        <v>85</v>
      </c>
    </row>
    <row r="22" spans="1:3" x14ac:dyDescent="0.25">
      <c r="A22" s="9">
        <v>19</v>
      </c>
      <c r="B22" s="10" t="s">
        <v>33</v>
      </c>
      <c r="C22" s="41">
        <v>248</v>
      </c>
    </row>
    <row r="23" spans="1:3" x14ac:dyDescent="0.25">
      <c r="A23" s="9">
        <v>20</v>
      </c>
      <c r="B23" s="10" t="s">
        <v>34</v>
      </c>
      <c r="C23" s="41">
        <v>550</v>
      </c>
    </row>
    <row r="24" spans="1:3" x14ac:dyDescent="0.25">
      <c r="A24" s="9">
        <v>21</v>
      </c>
      <c r="B24" s="10" t="s">
        <v>35</v>
      </c>
      <c r="C24" s="41">
        <v>1661</v>
      </c>
    </row>
    <row r="25" spans="1:3" x14ac:dyDescent="0.25">
      <c r="A25" s="9">
        <v>22</v>
      </c>
      <c r="B25" s="10" t="s">
        <v>36</v>
      </c>
      <c r="C25" s="41">
        <v>193</v>
      </c>
    </row>
    <row r="26" spans="1:3" x14ac:dyDescent="0.25">
      <c r="A26" s="9">
        <v>23</v>
      </c>
      <c r="B26" s="10" t="s">
        <v>37</v>
      </c>
      <c r="C26" s="41">
        <v>3119</v>
      </c>
    </row>
    <row r="27" spans="1:3" x14ac:dyDescent="0.25">
      <c r="A27" s="9">
        <v>24</v>
      </c>
      <c r="B27" s="10" t="s">
        <v>38</v>
      </c>
      <c r="C27" s="41">
        <v>324</v>
      </c>
    </row>
    <row r="28" spans="1:3" x14ac:dyDescent="0.25">
      <c r="A28" s="9">
        <v>25</v>
      </c>
      <c r="B28" s="10" t="s">
        <v>39</v>
      </c>
      <c r="C28" s="41">
        <v>1936</v>
      </c>
    </row>
    <row r="29" spans="1:3" x14ac:dyDescent="0.25">
      <c r="A29" s="9">
        <v>26</v>
      </c>
      <c r="B29" s="10" t="s">
        <v>40</v>
      </c>
      <c r="C29" s="41">
        <v>1124</v>
      </c>
    </row>
    <row r="30" spans="1:3" x14ac:dyDescent="0.25">
      <c r="A30" s="9">
        <v>27</v>
      </c>
      <c r="B30" s="10" t="s">
        <v>41</v>
      </c>
      <c r="C30" s="41">
        <v>232</v>
      </c>
    </row>
    <row r="31" spans="1:3" x14ac:dyDescent="0.25">
      <c r="A31" s="9">
        <v>28</v>
      </c>
      <c r="B31" s="10" t="s">
        <v>42</v>
      </c>
      <c r="C31" s="41">
        <v>2626</v>
      </c>
    </row>
    <row r="32" spans="1:3" x14ac:dyDescent="0.25">
      <c r="A32" s="9">
        <v>29</v>
      </c>
      <c r="B32" s="10" t="s">
        <v>43</v>
      </c>
      <c r="C32" s="41">
        <v>397</v>
      </c>
    </row>
    <row r="33" spans="1:3" x14ac:dyDescent="0.25">
      <c r="A33" s="9">
        <v>30</v>
      </c>
      <c r="B33" s="10" t="s">
        <v>44</v>
      </c>
      <c r="C33" s="41">
        <v>7595</v>
      </c>
    </row>
    <row r="34" spans="1:3" x14ac:dyDescent="0.25">
      <c r="A34" s="9">
        <v>31</v>
      </c>
      <c r="B34" s="10" t="s">
        <v>45</v>
      </c>
      <c r="C34" s="41">
        <v>671</v>
      </c>
    </row>
    <row r="35" spans="1:3" x14ac:dyDescent="0.25">
      <c r="A35" s="9">
        <v>32</v>
      </c>
      <c r="B35" s="10" t="s">
        <v>46</v>
      </c>
      <c r="C35" s="41">
        <v>105</v>
      </c>
    </row>
    <row r="36" spans="1:3" x14ac:dyDescent="0.25">
      <c r="A36" s="9">
        <v>33</v>
      </c>
      <c r="B36" s="10" t="s">
        <v>47</v>
      </c>
      <c r="C36" s="41">
        <v>446</v>
      </c>
    </row>
    <row r="37" spans="1:3" x14ac:dyDescent="0.25">
      <c r="A37" s="9">
        <v>34</v>
      </c>
      <c r="B37" s="10" t="s">
        <v>48</v>
      </c>
      <c r="C37" s="41">
        <v>152</v>
      </c>
    </row>
    <row r="38" spans="1:3" x14ac:dyDescent="0.25">
      <c r="A38" s="9">
        <v>35</v>
      </c>
      <c r="B38" s="10" t="s">
        <v>49</v>
      </c>
      <c r="C38" s="41">
        <v>69</v>
      </c>
    </row>
    <row r="39" spans="1:3" x14ac:dyDescent="0.25">
      <c r="A39" s="9">
        <v>36</v>
      </c>
      <c r="B39" s="10" t="s">
        <v>50</v>
      </c>
      <c r="C39" s="41">
        <v>508</v>
      </c>
    </row>
    <row r="40" spans="1:3" x14ac:dyDescent="0.25">
      <c r="A40" s="9">
        <v>37</v>
      </c>
      <c r="B40" s="10" t="s">
        <v>51</v>
      </c>
      <c r="C40" s="41">
        <v>405</v>
      </c>
    </row>
    <row r="41" spans="1:3" x14ac:dyDescent="0.25">
      <c r="A41" s="9">
        <v>38</v>
      </c>
      <c r="B41" s="10" t="s">
        <v>52</v>
      </c>
      <c r="C41" s="41">
        <v>182</v>
      </c>
    </row>
    <row r="42" spans="1:3" x14ac:dyDescent="0.25">
      <c r="A42" s="9">
        <v>39</v>
      </c>
      <c r="B42" s="10" t="s">
        <v>53</v>
      </c>
      <c r="C42" s="41">
        <v>19461</v>
      </c>
    </row>
    <row r="43" spans="1:3" x14ac:dyDescent="0.25">
      <c r="A43" s="9">
        <v>40</v>
      </c>
      <c r="B43" s="10" t="s">
        <v>54</v>
      </c>
      <c r="C43" s="41">
        <v>559</v>
      </c>
    </row>
    <row r="44" spans="1:3" x14ac:dyDescent="0.25">
      <c r="A44" s="9">
        <v>41</v>
      </c>
      <c r="B44" s="10" t="s">
        <v>55</v>
      </c>
      <c r="C44" s="41">
        <v>2778</v>
      </c>
    </row>
    <row r="45" spans="1:3" x14ac:dyDescent="0.25">
      <c r="A45" s="9">
        <v>42</v>
      </c>
      <c r="B45" s="10" t="s">
        <v>56</v>
      </c>
      <c r="C45" s="41">
        <v>1427</v>
      </c>
    </row>
    <row r="46" spans="1:3" x14ac:dyDescent="0.25">
      <c r="A46" s="9">
        <v>43</v>
      </c>
      <c r="B46" s="10" t="s">
        <v>57</v>
      </c>
      <c r="C46" s="41">
        <v>20249</v>
      </c>
    </row>
    <row r="47" spans="1:3" x14ac:dyDescent="0.25">
      <c r="A47" s="9">
        <v>44</v>
      </c>
      <c r="B47" s="10" t="s">
        <v>58</v>
      </c>
      <c r="C47" s="41">
        <v>6039</v>
      </c>
    </row>
    <row r="48" spans="1:3" x14ac:dyDescent="0.25">
      <c r="A48" s="9">
        <v>45</v>
      </c>
      <c r="B48" s="10" t="s">
        <v>59</v>
      </c>
      <c r="C48" s="41">
        <v>1085</v>
      </c>
    </row>
    <row r="49" spans="1:3" x14ac:dyDescent="0.25">
      <c r="A49" s="9">
        <v>46</v>
      </c>
      <c r="B49" s="10" t="s">
        <v>60</v>
      </c>
      <c r="C49" s="41">
        <v>530</v>
      </c>
    </row>
    <row r="50" spans="1:3" x14ac:dyDescent="0.25">
      <c r="A50" s="9">
        <v>47</v>
      </c>
      <c r="B50" s="10" t="s">
        <v>61</v>
      </c>
      <c r="C50" s="41">
        <v>43</v>
      </c>
    </row>
    <row r="51" spans="1:3" x14ac:dyDescent="0.25">
      <c r="A51" s="9">
        <v>48</v>
      </c>
      <c r="B51" s="10" t="s">
        <v>62</v>
      </c>
      <c r="C51" s="41">
        <v>132</v>
      </c>
    </row>
    <row r="52" spans="1:3" x14ac:dyDescent="0.25">
      <c r="A52" s="9">
        <v>49</v>
      </c>
      <c r="B52" s="10" t="s">
        <v>63</v>
      </c>
      <c r="C52" s="41">
        <v>106</v>
      </c>
    </row>
    <row r="53" spans="1:3" x14ac:dyDescent="0.25">
      <c r="A53" s="9">
        <v>50</v>
      </c>
      <c r="B53" s="10" t="s">
        <v>64</v>
      </c>
      <c r="C53" s="41">
        <v>367</v>
      </c>
    </row>
    <row r="54" spans="1:3" x14ac:dyDescent="0.25">
      <c r="A54" s="9">
        <v>51</v>
      </c>
      <c r="B54" s="10" t="s">
        <v>65</v>
      </c>
      <c r="C54" s="41">
        <v>497</v>
      </c>
    </row>
    <row r="55" spans="1:3" x14ac:dyDescent="0.25">
      <c r="A55" s="9">
        <v>52</v>
      </c>
      <c r="B55" s="10" t="s">
        <v>66</v>
      </c>
      <c r="C55" s="41">
        <v>776</v>
      </c>
    </row>
    <row r="56" spans="1:3" x14ac:dyDescent="0.25">
      <c r="A56" s="9">
        <v>53</v>
      </c>
      <c r="B56" s="10" t="s">
        <v>67</v>
      </c>
      <c r="C56" s="41">
        <v>182</v>
      </c>
    </row>
    <row r="57" spans="1:3" x14ac:dyDescent="0.25">
      <c r="A57" s="9">
        <v>54</v>
      </c>
      <c r="B57" s="10" t="s">
        <v>68</v>
      </c>
      <c r="C57" s="41">
        <v>75</v>
      </c>
    </row>
    <row r="58" spans="1:3" x14ac:dyDescent="0.25">
      <c r="A58" s="9">
        <v>55</v>
      </c>
      <c r="B58" s="10" t="s">
        <v>69</v>
      </c>
      <c r="C58" s="41">
        <v>1500</v>
      </c>
    </row>
    <row r="59" spans="1:3" x14ac:dyDescent="0.25">
      <c r="A59" s="9">
        <v>56</v>
      </c>
      <c r="B59" s="10" t="s">
        <v>70</v>
      </c>
      <c r="C59" s="41">
        <v>130</v>
      </c>
    </row>
    <row r="60" spans="1:3" x14ac:dyDescent="0.25">
      <c r="A60" s="9">
        <v>57</v>
      </c>
      <c r="B60" s="10" t="s">
        <v>71</v>
      </c>
      <c r="C60" s="41">
        <v>5926</v>
      </c>
    </row>
    <row r="61" spans="1:3" x14ac:dyDescent="0.25">
      <c r="A61" s="9">
        <v>58</v>
      </c>
      <c r="B61" s="10" t="s">
        <v>72</v>
      </c>
      <c r="C61" s="41">
        <v>1169</v>
      </c>
    </row>
    <row r="62" spans="1:3" x14ac:dyDescent="0.25">
      <c r="A62" s="9">
        <v>59</v>
      </c>
      <c r="B62" s="10" t="s">
        <v>73</v>
      </c>
      <c r="C62" s="41">
        <v>5779</v>
      </c>
    </row>
    <row r="63" spans="1:3" x14ac:dyDescent="0.25">
      <c r="A63" s="9">
        <v>60</v>
      </c>
      <c r="B63" s="10" t="s">
        <v>74</v>
      </c>
      <c r="C63" s="41">
        <v>218</v>
      </c>
    </row>
    <row r="64" spans="1:3" x14ac:dyDescent="0.25">
      <c r="A64" s="9">
        <v>61</v>
      </c>
      <c r="B64" s="10" t="s">
        <v>75</v>
      </c>
      <c r="C64" s="41">
        <v>358</v>
      </c>
    </row>
    <row r="65" spans="1:3" x14ac:dyDescent="0.25">
      <c r="A65" s="9">
        <v>62</v>
      </c>
      <c r="B65" s="10" t="s">
        <v>76</v>
      </c>
      <c r="C65" s="41">
        <v>44</v>
      </c>
    </row>
    <row r="66" spans="1:3" x14ac:dyDescent="0.25">
      <c r="A66" s="9">
        <v>63</v>
      </c>
      <c r="B66" s="10" t="s">
        <v>77</v>
      </c>
      <c r="C66" s="41">
        <v>376</v>
      </c>
    </row>
    <row r="67" spans="1:3" x14ac:dyDescent="0.25">
      <c r="A67" s="9">
        <v>64</v>
      </c>
      <c r="B67" s="10" t="s">
        <v>78</v>
      </c>
      <c r="C67" s="41">
        <v>837</v>
      </c>
    </row>
    <row r="68" spans="1:3" x14ac:dyDescent="0.25">
      <c r="A68" s="9">
        <v>65</v>
      </c>
      <c r="B68" s="10" t="s">
        <v>79</v>
      </c>
      <c r="C68" s="41">
        <v>109</v>
      </c>
    </row>
    <row r="69" spans="1:3" x14ac:dyDescent="0.25">
      <c r="A69" s="9">
        <v>66</v>
      </c>
      <c r="B69" s="10" t="s">
        <v>80</v>
      </c>
      <c r="C69" s="41">
        <v>628</v>
      </c>
    </row>
    <row r="70" spans="1:3" x14ac:dyDescent="0.25">
      <c r="A70" s="9">
        <v>67</v>
      </c>
      <c r="B70" s="10" t="s">
        <v>81</v>
      </c>
      <c r="C70" s="41">
        <v>116573</v>
      </c>
    </row>
    <row r="71" spans="1:3" x14ac:dyDescent="0.25">
      <c r="A71" s="9">
        <v>68</v>
      </c>
      <c r="B71" s="10" t="s">
        <v>82</v>
      </c>
      <c r="C71" s="41">
        <v>3931</v>
      </c>
    </row>
    <row r="72" spans="1:3" x14ac:dyDescent="0.25">
      <c r="A72" s="9">
        <v>69</v>
      </c>
      <c r="B72" s="10" t="s">
        <v>83</v>
      </c>
      <c r="C72" s="41">
        <v>276</v>
      </c>
    </row>
    <row r="73" spans="1:3" x14ac:dyDescent="0.25">
      <c r="A73" s="9">
        <v>70</v>
      </c>
      <c r="B73" s="10" t="s">
        <v>84</v>
      </c>
      <c r="C73" s="41">
        <v>694</v>
      </c>
    </row>
    <row r="74" spans="1:3" x14ac:dyDescent="0.25">
      <c r="A74" s="9">
        <v>71</v>
      </c>
      <c r="B74" s="10" t="s">
        <v>85</v>
      </c>
      <c r="C74" s="41">
        <v>296</v>
      </c>
    </row>
    <row r="75" spans="1:3" x14ac:dyDescent="0.25">
      <c r="A75" s="9">
        <v>72</v>
      </c>
      <c r="B75" s="10" t="s">
        <v>86</v>
      </c>
      <c r="C75" s="41">
        <v>9099</v>
      </c>
    </row>
    <row r="76" spans="1:3" x14ac:dyDescent="0.25">
      <c r="A76" s="9">
        <v>73</v>
      </c>
      <c r="B76" s="10" t="s">
        <v>87</v>
      </c>
      <c r="C76" s="41">
        <v>5151</v>
      </c>
    </row>
    <row r="77" spans="1:3" x14ac:dyDescent="0.25">
      <c r="A77" s="9">
        <v>74</v>
      </c>
      <c r="B77" s="10" t="s">
        <v>88</v>
      </c>
      <c r="C77" s="41">
        <v>40</v>
      </c>
    </row>
    <row r="78" spans="1:3" x14ac:dyDescent="0.25">
      <c r="A78" s="9">
        <v>75</v>
      </c>
      <c r="B78" s="10" t="s">
        <v>89</v>
      </c>
      <c r="C78" s="41">
        <v>453</v>
      </c>
    </row>
    <row r="79" spans="1:3" x14ac:dyDescent="0.25">
      <c r="A79" s="9">
        <v>76</v>
      </c>
      <c r="B79" s="10" t="s">
        <v>90</v>
      </c>
      <c r="C79" s="41">
        <v>336</v>
      </c>
    </row>
    <row r="80" spans="1:3" x14ac:dyDescent="0.25">
      <c r="A80" s="9">
        <v>77</v>
      </c>
      <c r="B80" s="10" t="s">
        <v>91</v>
      </c>
      <c r="C80" s="41">
        <v>383</v>
      </c>
    </row>
    <row r="81" spans="1:3" x14ac:dyDescent="0.25">
      <c r="A81" s="9">
        <v>78</v>
      </c>
      <c r="B81" s="10" t="s">
        <v>92</v>
      </c>
      <c r="C81" s="41">
        <v>281</v>
      </c>
    </row>
    <row r="82" spans="1:3" x14ac:dyDescent="0.25">
      <c r="A82" s="9">
        <v>79</v>
      </c>
      <c r="B82" s="10" t="s">
        <v>93</v>
      </c>
      <c r="C82" s="41">
        <v>23520</v>
      </c>
    </row>
    <row r="83" spans="1:3" x14ac:dyDescent="0.25">
      <c r="A83" s="9">
        <v>80</v>
      </c>
      <c r="B83" s="10" t="s">
        <v>94</v>
      </c>
      <c r="C83" s="41">
        <v>148</v>
      </c>
    </row>
    <row r="84" spans="1:3" x14ac:dyDescent="0.25">
      <c r="A84" s="9">
        <v>81</v>
      </c>
      <c r="B84" s="10" t="s">
        <v>95</v>
      </c>
      <c r="C84" s="41">
        <v>184</v>
      </c>
    </row>
    <row r="85" spans="1:3" x14ac:dyDescent="0.25">
      <c r="A85" s="9">
        <v>82</v>
      </c>
      <c r="B85" s="10" t="s">
        <v>96</v>
      </c>
      <c r="C85" s="41">
        <v>383</v>
      </c>
    </row>
    <row r="86" spans="1:3" x14ac:dyDescent="0.25">
      <c r="A86" s="9">
        <v>83</v>
      </c>
      <c r="B86" s="10" t="s">
        <v>97</v>
      </c>
      <c r="C86" s="41">
        <v>1721</v>
      </c>
    </row>
    <row r="87" spans="1:3" x14ac:dyDescent="0.25">
      <c r="A87" s="9">
        <v>84</v>
      </c>
      <c r="B87" s="10" t="s">
        <v>98</v>
      </c>
      <c r="C87" s="41">
        <v>922</v>
      </c>
    </row>
    <row r="88" spans="1:3" x14ac:dyDescent="0.25">
      <c r="A88" s="9">
        <v>85</v>
      </c>
      <c r="B88" s="10" t="s">
        <v>99</v>
      </c>
      <c r="C88" s="41">
        <v>2936</v>
      </c>
    </row>
    <row r="89" spans="1:3" x14ac:dyDescent="0.25">
      <c r="A89" s="9">
        <v>86</v>
      </c>
      <c r="B89" s="10" t="s">
        <v>100</v>
      </c>
      <c r="C89" s="41">
        <v>117</v>
      </c>
    </row>
    <row r="90" spans="1:3" x14ac:dyDescent="0.25">
      <c r="A90" s="9">
        <v>87</v>
      </c>
      <c r="B90" s="10" t="s">
        <v>101</v>
      </c>
      <c r="C90" s="41">
        <v>585</v>
      </c>
    </row>
    <row r="91" spans="1:3" x14ac:dyDescent="0.25">
      <c r="A91" s="9">
        <v>88</v>
      </c>
      <c r="B91" s="10" t="s">
        <v>102</v>
      </c>
      <c r="C91" s="41">
        <v>254</v>
      </c>
    </row>
    <row r="92" spans="1:3" x14ac:dyDescent="0.25">
      <c r="A92" s="9">
        <v>89</v>
      </c>
      <c r="B92" s="10" t="s">
        <v>103</v>
      </c>
      <c r="C92" s="41">
        <v>206</v>
      </c>
    </row>
    <row r="93" spans="1:3" x14ac:dyDescent="0.25">
      <c r="A93" s="9">
        <v>90</v>
      </c>
      <c r="B93" s="10" t="s">
        <v>104</v>
      </c>
      <c r="C93" s="41">
        <v>725</v>
      </c>
    </row>
    <row r="94" spans="1:3" x14ac:dyDescent="0.25">
      <c r="A94" s="9">
        <v>91</v>
      </c>
      <c r="B94" s="10" t="s">
        <v>105</v>
      </c>
      <c r="C94" s="41">
        <v>1243</v>
      </c>
    </row>
    <row r="95" spans="1:3" x14ac:dyDescent="0.25">
      <c r="A95" s="9">
        <v>92</v>
      </c>
      <c r="B95" s="10" t="s">
        <v>106</v>
      </c>
      <c r="C95" s="41">
        <v>217</v>
      </c>
    </row>
    <row r="96" spans="1:3" x14ac:dyDescent="0.25">
      <c r="A96" s="9">
        <v>93</v>
      </c>
      <c r="B96" s="10" t="s">
        <v>107</v>
      </c>
      <c r="C96" s="41">
        <v>115</v>
      </c>
    </row>
    <row r="97" spans="1:3" x14ac:dyDescent="0.25">
      <c r="A97" s="9">
        <v>94</v>
      </c>
      <c r="B97" s="10" t="s">
        <v>108</v>
      </c>
      <c r="C97" s="41">
        <v>172</v>
      </c>
    </row>
    <row r="98" spans="1:3" x14ac:dyDescent="0.25">
      <c r="A98" s="9">
        <v>95</v>
      </c>
      <c r="B98" s="10" t="s">
        <v>109</v>
      </c>
      <c r="C98" s="41">
        <v>402</v>
      </c>
    </row>
    <row r="99" spans="1:3" x14ac:dyDescent="0.25">
      <c r="A99" s="9">
        <v>96</v>
      </c>
      <c r="B99" s="10" t="s">
        <v>110</v>
      </c>
      <c r="C99" s="41">
        <v>146</v>
      </c>
    </row>
    <row r="100" spans="1:3" x14ac:dyDescent="0.25">
      <c r="A100" s="9">
        <v>97</v>
      </c>
      <c r="B100" s="10" t="s">
        <v>111</v>
      </c>
      <c r="C100" s="41">
        <v>184</v>
      </c>
    </row>
    <row r="101" spans="1:3" x14ac:dyDescent="0.25">
      <c r="A101" s="9">
        <v>98</v>
      </c>
      <c r="B101" s="10" t="s">
        <v>112</v>
      </c>
      <c r="C101" s="41">
        <v>373</v>
      </c>
    </row>
    <row r="102" spans="1:3" x14ac:dyDescent="0.25">
      <c r="A102" s="9">
        <v>99</v>
      </c>
      <c r="B102" s="10" t="s">
        <v>113</v>
      </c>
      <c r="C102" s="41">
        <v>36</v>
      </c>
    </row>
    <row r="103" spans="1:3" x14ac:dyDescent="0.25">
      <c r="A103" s="9">
        <v>100</v>
      </c>
      <c r="B103" s="10" t="s">
        <v>114</v>
      </c>
      <c r="C103" s="41">
        <v>35</v>
      </c>
    </row>
    <row r="104" spans="1:3" x14ac:dyDescent="0.25">
      <c r="A104" s="9">
        <v>101</v>
      </c>
      <c r="B104" s="10" t="s">
        <v>115</v>
      </c>
      <c r="C104" s="41">
        <v>66</v>
      </c>
    </row>
    <row r="105" spans="1:3" x14ac:dyDescent="0.25">
      <c r="A105" s="9">
        <v>102</v>
      </c>
      <c r="B105" s="10" t="s">
        <v>116</v>
      </c>
      <c r="C105" s="41">
        <v>514</v>
      </c>
    </row>
    <row r="106" spans="1:3" x14ac:dyDescent="0.25">
      <c r="A106" s="9">
        <v>103</v>
      </c>
      <c r="B106" s="10" t="s">
        <v>117</v>
      </c>
      <c r="C106" s="41">
        <v>1284</v>
      </c>
    </row>
    <row r="107" spans="1:3" x14ac:dyDescent="0.25">
      <c r="A107" s="9">
        <v>104</v>
      </c>
      <c r="B107" s="10" t="s">
        <v>118</v>
      </c>
      <c r="C107" s="41">
        <v>449</v>
      </c>
    </row>
    <row r="108" spans="1:3" x14ac:dyDescent="0.25">
      <c r="A108" s="9">
        <v>105</v>
      </c>
      <c r="B108" s="10" t="s">
        <v>119</v>
      </c>
      <c r="C108" s="41">
        <v>687</v>
      </c>
    </row>
    <row r="109" spans="1:3" x14ac:dyDescent="0.25">
      <c r="A109" s="9">
        <v>106</v>
      </c>
      <c r="B109" s="10" t="s">
        <v>120</v>
      </c>
      <c r="C109" s="41">
        <v>56</v>
      </c>
    </row>
    <row r="110" spans="1:3" x14ac:dyDescent="0.25">
      <c r="A110" s="9">
        <v>107</v>
      </c>
      <c r="B110" s="10" t="s">
        <v>121</v>
      </c>
      <c r="C110" s="41">
        <v>3033</v>
      </c>
    </row>
    <row r="111" spans="1:3" x14ac:dyDescent="0.25">
      <c r="A111" s="9">
        <v>108</v>
      </c>
      <c r="B111" s="10" t="s">
        <v>122</v>
      </c>
      <c r="C111" s="41">
        <v>288</v>
      </c>
    </row>
    <row r="112" spans="1:3" x14ac:dyDescent="0.25">
      <c r="A112" s="9">
        <v>109</v>
      </c>
      <c r="B112" s="10" t="s">
        <v>123</v>
      </c>
      <c r="C112" s="41">
        <v>119</v>
      </c>
    </row>
    <row r="113" spans="1:3" x14ac:dyDescent="0.25">
      <c r="A113" s="9">
        <v>110</v>
      </c>
      <c r="B113" s="10" t="s">
        <v>124</v>
      </c>
      <c r="C113" s="41">
        <v>184</v>
      </c>
    </row>
    <row r="114" spans="1:3" x14ac:dyDescent="0.25">
      <c r="A114" s="9">
        <v>111</v>
      </c>
      <c r="B114" s="10" t="s">
        <v>125</v>
      </c>
      <c r="C114" s="41">
        <v>457</v>
      </c>
    </row>
    <row r="115" spans="1:3" x14ac:dyDescent="0.25">
      <c r="A115" s="9">
        <v>112</v>
      </c>
      <c r="B115" s="10" t="s">
        <v>126</v>
      </c>
      <c r="C115" s="41">
        <v>291</v>
      </c>
    </row>
    <row r="116" spans="1:3" x14ac:dyDescent="0.25">
      <c r="A116" s="9">
        <v>113</v>
      </c>
      <c r="B116" s="10" t="s">
        <v>127</v>
      </c>
      <c r="C116" s="41">
        <v>569</v>
      </c>
    </row>
    <row r="117" spans="1:3" x14ac:dyDescent="0.25">
      <c r="A117" s="9">
        <v>114</v>
      </c>
      <c r="B117" s="10" t="s">
        <v>128</v>
      </c>
      <c r="C117" s="41">
        <v>67</v>
      </c>
    </row>
    <row r="118" spans="1:3" x14ac:dyDescent="0.25">
      <c r="A118" s="9">
        <v>115</v>
      </c>
      <c r="B118" s="10" t="s">
        <v>129</v>
      </c>
      <c r="C118" s="41">
        <v>1423</v>
      </c>
    </row>
    <row r="119" spans="1:3" x14ac:dyDescent="0.25">
      <c r="A119" s="9">
        <v>116</v>
      </c>
      <c r="B119" s="10" t="s">
        <v>130</v>
      </c>
      <c r="C119" s="41">
        <v>365</v>
      </c>
    </row>
    <row r="120" spans="1:3" x14ac:dyDescent="0.25">
      <c r="A120" s="9">
        <v>117</v>
      </c>
      <c r="B120" s="10" t="s">
        <v>131</v>
      </c>
      <c r="C120" s="41">
        <v>214</v>
      </c>
    </row>
    <row r="121" spans="1:3" x14ac:dyDescent="0.25">
      <c r="A121" s="9">
        <v>118</v>
      </c>
      <c r="B121" s="10" t="s">
        <v>132</v>
      </c>
      <c r="C121" s="41">
        <v>656</v>
      </c>
    </row>
    <row r="122" spans="1:3" x14ac:dyDescent="0.25">
      <c r="A122" s="9">
        <v>119</v>
      </c>
      <c r="B122" s="10" t="s">
        <v>133</v>
      </c>
      <c r="C122" s="41">
        <v>65</v>
      </c>
    </row>
    <row r="123" spans="1:3" x14ac:dyDescent="0.25">
      <c r="A123" s="9">
        <v>120</v>
      </c>
      <c r="B123" s="10" t="s">
        <v>134</v>
      </c>
      <c r="C123" s="41">
        <v>72</v>
      </c>
    </row>
    <row r="124" spans="1:3" x14ac:dyDescent="0.25">
      <c r="A124" s="9">
        <v>121</v>
      </c>
      <c r="B124" s="10" t="s">
        <v>135</v>
      </c>
      <c r="C124" s="41">
        <v>59</v>
      </c>
    </row>
    <row r="125" spans="1:3" x14ac:dyDescent="0.25">
      <c r="A125" s="9">
        <v>122</v>
      </c>
      <c r="B125" s="10" t="s">
        <v>136</v>
      </c>
      <c r="C125" s="41">
        <v>64</v>
      </c>
    </row>
    <row r="126" spans="1:3" x14ac:dyDescent="0.25">
      <c r="A126" s="9">
        <v>123</v>
      </c>
      <c r="B126" s="10" t="s">
        <v>137</v>
      </c>
      <c r="C126" s="41">
        <v>261</v>
      </c>
    </row>
    <row r="127" spans="1:3" x14ac:dyDescent="0.25">
      <c r="A127" s="9">
        <v>124</v>
      </c>
      <c r="B127" s="10" t="s">
        <v>138</v>
      </c>
      <c r="C127" s="41">
        <v>2450</v>
      </c>
    </row>
    <row r="128" spans="1:3" x14ac:dyDescent="0.25">
      <c r="A128" s="9">
        <v>125</v>
      </c>
      <c r="B128" s="10" t="s">
        <v>139</v>
      </c>
      <c r="C128" s="41">
        <v>1514</v>
      </c>
    </row>
    <row r="129" spans="1:3" x14ac:dyDescent="0.25">
      <c r="A129" s="9">
        <v>126</v>
      </c>
      <c r="B129" s="10" t="s">
        <v>140</v>
      </c>
      <c r="C129" s="41">
        <v>483</v>
      </c>
    </row>
    <row r="130" spans="1:3" x14ac:dyDescent="0.25">
      <c r="A130" s="9">
        <v>127</v>
      </c>
      <c r="B130" s="10" t="s">
        <v>141</v>
      </c>
      <c r="C130" s="41">
        <v>142</v>
      </c>
    </row>
    <row r="131" spans="1:3" x14ac:dyDescent="0.25">
      <c r="A131" s="9">
        <v>128</v>
      </c>
      <c r="B131" s="10" t="s">
        <v>142</v>
      </c>
      <c r="C131" s="41">
        <v>123</v>
      </c>
    </row>
    <row r="132" spans="1:3" x14ac:dyDescent="0.25">
      <c r="A132" s="9">
        <v>129</v>
      </c>
      <c r="B132" s="10" t="s">
        <v>143</v>
      </c>
      <c r="C132" s="41">
        <v>370</v>
      </c>
    </row>
    <row r="133" spans="1:3" x14ac:dyDescent="0.25">
      <c r="A133" s="9">
        <v>130</v>
      </c>
      <c r="B133" s="10" t="s">
        <v>144</v>
      </c>
      <c r="C133" s="41">
        <v>454</v>
      </c>
    </row>
    <row r="134" spans="1:3" x14ac:dyDescent="0.25">
      <c r="A134" s="9">
        <v>131</v>
      </c>
      <c r="B134" s="10" t="s">
        <v>145</v>
      </c>
      <c r="C134" s="41">
        <v>1026</v>
      </c>
    </row>
    <row r="135" spans="1:3" x14ac:dyDescent="0.25">
      <c r="A135" s="9">
        <v>132</v>
      </c>
      <c r="B135" s="10" t="s">
        <v>146</v>
      </c>
      <c r="C135" s="41">
        <v>201</v>
      </c>
    </row>
    <row r="136" spans="1:3" x14ac:dyDescent="0.25">
      <c r="A136" s="9">
        <v>133</v>
      </c>
      <c r="B136" s="10" t="s">
        <v>147</v>
      </c>
      <c r="C136" s="41">
        <v>412</v>
      </c>
    </row>
    <row r="137" spans="1:3" x14ac:dyDescent="0.25">
      <c r="A137" s="9">
        <v>134</v>
      </c>
      <c r="B137" s="10" t="s">
        <v>148</v>
      </c>
      <c r="C137" s="41">
        <v>2587</v>
      </c>
    </row>
    <row r="138" spans="1:3" x14ac:dyDescent="0.25">
      <c r="A138" s="9">
        <v>135</v>
      </c>
      <c r="B138" s="10" t="s">
        <v>149</v>
      </c>
      <c r="C138" s="41">
        <v>1051</v>
      </c>
    </row>
    <row r="139" spans="1:3" x14ac:dyDescent="0.25">
      <c r="A139" s="9">
        <v>136</v>
      </c>
      <c r="B139" s="10" t="s">
        <v>150</v>
      </c>
      <c r="C139" s="41">
        <v>1155</v>
      </c>
    </row>
    <row r="140" spans="1:3" x14ac:dyDescent="0.25">
      <c r="A140" s="9">
        <v>137</v>
      </c>
      <c r="B140" s="10" t="s">
        <v>151</v>
      </c>
      <c r="C140" s="41">
        <v>801</v>
      </c>
    </row>
    <row r="141" spans="1:3" x14ac:dyDescent="0.25">
      <c r="A141" s="9">
        <v>138</v>
      </c>
      <c r="B141" s="10" t="s">
        <v>152</v>
      </c>
      <c r="C141" s="41">
        <v>42</v>
      </c>
    </row>
    <row r="142" spans="1:3" x14ac:dyDescent="0.25">
      <c r="A142" s="9">
        <v>139</v>
      </c>
      <c r="B142" s="10" t="s">
        <v>153</v>
      </c>
      <c r="C142" s="41">
        <v>192</v>
      </c>
    </row>
    <row r="143" spans="1:3" x14ac:dyDescent="0.25">
      <c r="A143" s="9">
        <v>140</v>
      </c>
      <c r="B143" s="10" t="s">
        <v>154</v>
      </c>
      <c r="C143" s="41">
        <v>75</v>
      </c>
    </row>
    <row r="144" spans="1:3" x14ac:dyDescent="0.25">
      <c r="A144" s="9">
        <v>141</v>
      </c>
      <c r="B144" s="10" t="s">
        <v>155</v>
      </c>
      <c r="C144" s="41">
        <v>1247</v>
      </c>
    </row>
    <row r="145" spans="1:3" x14ac:dyDescent="0.25">
      <c r="A145" s="9">
        <v>142</v>
      </c>
      <c r="B145" s="10" t="s">
        <v>156</v>
      </c>
      <c r="C145" s="41">
        <v>81</v>
      </c>
    </row>
    <row r="146" spans="1:3" x14ac:dyDescent="0.25">
      <c r="A146" s="9">
        <v>143</v>
      </c>
      <c r="B146" s="10" t="s">
        <v>157</v>
      </c>
      <c r="C146" s="41">
        <v>1349</v>
      </c>
    </row>
    <row r="147" spans="1:3" x14ac:dyDescent="0.25">
      <c r="A147" s="9">
        <v>144</v>
      </c>
      <c r="B147" s="10" t="s">
        <v>158</v>
      </c>
      <c r="C147" s="41">
        <v>94</v>
      </c>
    </row>
    <row r="148" spans="1:3" x14ac:dyDescent="0.25">
      <c r="A148" s="9">
        <v>145</v>
      </c>
      <c r="B148" s="10" t="s">
        <v>159</v>
      </c>
      <c r="C148" s="41">
        <v>822</v>
      </c>
    </row>
    <row r="149" spans="1:3" x14ac:dyDescent="0.25">
      <c r="A149" s="9">
        <v>146</v>
      </c>
      <c r="B149" s="10" t="s">
        <v>160</v>
      </c>
      <c r="C149" s="41">
        <v>273</v>
      </c>
    </row>
    <row r="150" spans="1:3" x14ac:dyDescent="0.25">
      <c r="A150" s="9">
        <v>147</v>
      </c>
      <c r="B150" s="10" t="s">
        <v>161</v>
      </c>
      <c r="C150" s="41">
        <v>156</v>
      </c>
    </row>
    <row r="151" spans="1:3" x14ac:dyDescent="0.25">
      <c r="A151" s="9">
        <v>148</v>
      </c>
      <c r="B151" s="10" t="s">
        <v>162</v>
      </c>
      <c r="C151" s="41">
        <v>640</v>
      </c>
    </row>
    <row r="152" spans="1:3" x14ac:dyDescent="0.25">
      <c r="A152" s="9">
        <v>149</v>
      </c>
      <c r="B152" s="10" t="s">
        <v>163</v>
      </c>
      <c r="C152" s="41">
        <v>193</v>
      </c>
    </row>
    <row r="153" spans="1:3" x14ac:dyDescent="0.25">
      <c r="A153" s="9">
        <v>150</v>
      </c>
      <c r="B153" s="10" t="s">
        <v>164</v>
      </c>
      <c r="C153" s="41">
        <v>1314</v>
      </c>
    </row>
    <row r="154" spans="1:3" x14ac:dyDescent="0.25">
      <c r="A154" s="9">
        <v>151</v>
      </c>
      <c r="B154" s="10" t="s">
        <v>165</v>
      </c>
      <c r="C154" s="41">
        <v>29</v>
      </c>
    </row>
    <row r="155" spans="1:3" x14ac:dyDescent="0.25">
      <c r="A155" s="9">
        <v>152</v>
      </c>
      <c r="B155" s="10" t="s">
        <v>166</v>
      </c>
      <c r="C155" s="41">
        <v>218</v>
      </c>
    </row>
    <row r="156" spans="1:3" x14ac:dyDescent="0.25">
      <c r="A156" s="9">
        <v>153</v>
      </c>
      <c r="B156" s="10" t="s">
        <v>167</v>
      </c>
      <c r="C156" s="41">
        <v>455</v>
      </c>
    </row>
    <row r="157" spans="1:3" x14ac:dyDescent="0.25">
      <c r="A157" s="9">
        <v>154</v>
      </c>
      <c r="B157" s="10" t="s">
        <v>168</v>
      </c>
      <c r="C157" s="41">
        <v>303</v>
      </c>
    </row>
    <row r="158" spans="1:3" x14ac:dyDescent="0.25">
      <c r="A158" s="9">
        <v>155</v>
      </c>
      <c r="B158" s="10" t="s">
        <v>169</v>
      </c>
      <c r="C158" s="41">
        <v>121</v>
      </c>
    </row>
    <row r="159" spans="1:3" x14ac:dyDescent="0.25">
      <c r="A159" s="9">
        <v>156</v>
      </c>
      <c r="B159" s="10" t="s">
        <v>170</v>
      </c>
      <c r="C159" s="41">
        <v>381</v>
      </c>
    </row>
    <row r="160" spans="1:3" x14ac:dyDescent="0.25">
      <c r="A160" s="9">
        <v>157</v>
      </c>
      <c r="B160" s="10" t="s">
        <v>171</v>
      </c>
      <c r="C160" s="41">
        <v>3155</v>
      </c>
    </row>
    <row r="161" spans="1:3" x14ac:dyDescent="0.25">
      <c r="A161" s="9">
        <v>158</v>
      </c>
      <c r="B161" s="10" t="s">
        <v>172</v>
      </c>
      <c r="C161" s="41">
        <v>402</v>
      </c>
    </row>
    <row r="162" spans="1:3" x14ac:dyDescent="0.25">
      <c r="A162" s="9">
        <v>159</v>
      </c>
      <c r="B162" s="10" t="s">
        <v>173</v>
      </c>
      <c r="C162" s="41">
        <v>530</v>
      </c>
    </row>
    <row r="163" spans="1:3" x14ac:dyDescent="0.25">
      <c r="A163" s="9">
        <v>160</v>
      </c>
      <c r="B163" s="10" t="s">
        <v>174</v>
      </c>
      <c r="C163" s="41">
        <v>182</v>
      </c>
    </row>
    <row r="164" spans="1:3" x14ac:dyDescent="0.25">
      <c r="A164" s="9">
        <v>161</v>
      </c>
      <c r="B164" s="10" t="s">
        <v>175</v>
      </c>
      <c r="C164" s="41">
        <v>257</v>
      </c>
    </row>
    <row r="165" spans="1:3" x14ac:dyDescent="0.25">
      <c r="A165" s="9">
        <v>162</v>
      </c>
      <c r="B165" s="10" t="s">
        <v>176</v>
      </c>
      <c r="C165" s="41">
        <v>180</v>
      </c>
    </row>
    <row r="166" spans="1:3" x14ac:dyDescent="0.25">
      <c r="A166" s="9">
        <v>163</v>
      </c>
      <c r="B166" s="10" t="s">
        <v>177</v>
      </c>
      <c r="C166" s="41">
        <v>138</v>
      </c>
    </row>
    <row r="167" spans="1:3" x14ac:dyDescent="0.25">
      <c r="A167" s="9">
        <v>164</v>
      </c>
      <c r="B167" s="10" t="s">
        <v>178</v>
      </c>
      <c r="C167" s="41">
        <v>259</v>
      </c>
    </row>
    <row r="168" spans="1:3" x14ac:dyDescent="0.25">
      <c r="A168" s="9">
        <v>165</v>
      </c>
      <c r="B168" s="10" t="s">
        <v>179</v>
      </c>
      <c r="C168" s="41">
        <v>155</v>
      </c>
    </row>
    <row r="169" spans="1:3" x14ac:dyDescent="0.25">
      <c r="A169" s="9">
        <v>166</v>
      </c>
      <c r="B169" s="10" t="s">
        <v>180</v>
      </c>
      <c r="C169" s="41">
        <v>1291</v>
      </c>
    </row>
    <row r="170" spans="1:3" x14ac:dyDescent="0.25">
      <c r="A170" s="9">
        <v>167</v>
      </c>
      <c r="B170" s="10" t="s">
        <v>181</v>
      </c>
      <c r="C170" s="41">
        <v>239</v>
      </c>
    </row>
    <row r="171" spans="1:3" x14ac:dyDescent="0.25">
      <c r="A171" s="9">
        <v>168</v>
      </c>
      <c r="B171" s="10" t="s">
        <v>182</v>
      </c>
      <c r="C171" s="41">
        <v>85</v>
      </c>
    </row>
    <row r="172" spans="1:3" x14ac:dyDescent="0.25">
      <c r="A172" s="9">
        <v>169</v>
      </c>
      <c r="B172" s="10" t="s">
        <v>183</v>
      </c>
      <c r="C172" s="41">
        <v>390</v>
      </c>
    </row>
    <row r="173" spans="1:3" x14ac:dyDescent="0.25">
      <c r="A173" s="9">
        <v>170</v>
      </c>
      <c r="B173" s="10" t="s">
        <v>184</v>
      </c>
      <c r="C173" s="41">
        <v>356</v>
      </c>
    </row>
    <row r="174" spans="1:3" x14ac:dyDescent="0.25">
      <c r="A174" s="9">
        <v>171</v>
      </c>
      <c r="B174" s="10" t="s">
        <v>185</v>
      </c>
      <c r="C174" s="41">
        <v>2273</v>
      </c>
    </row>
    <row r="175" spans="1:3" x14ac:dyDescent="0.25">
      <c r="A175" s="9">
        <v>172</v>
      </c>
      <c r="B175" s="10" t="s">
        <v>186</v>
      </c>
      <c r="C175" s="41">
        <v>68</v>
      </c>
    </row>
    <row r="176" spans="1:3" x14ac:dyDescent="0.25">
      <c r="A176" s="9">
        <v>173</v>
      </c>
      <c r="B176" s="10" t="s">
        <v>187</v>
      </c>
      <c r="C176" s="41">
        <v>143</v>
      </c>
    </row>
    <row r="177" spans="1:3" x14ac:dyDescent="0.25">
      <c r="A177" s="9">
        <v>174</v>
      </c>
      <c r="B177" s="10" t="s">
        <v>188</v>
      </c>
      <c r="C177" s="41">
        <v>543</v>
      </c>
    </row>
    <row r="178" spans="1:3" x14ac:dyDescent="0.25">
      <c r="A178" s="9">
        <v>175</v>
      </c>
      <c r="B178" s="10" t="s">
        <v>189</v>
      </c>
      <c r="C178" s="41">
        <v>130</v>
      </c>
    </row>
    <row r="179" spans="1:3" x14ac:dyDescent="0.25">
      <c r="A179" s="9">
        <v>176</v>
      </c>
      <c r="B179" s="10" t="s">
        <v>190</v>
      </c>
      <c r="C179" s="41">
        <v>362</v>
      </c>
    </row>
    <row r="180" spans="1:3" x14ac:dyDescent="0.25">
      <c r="A180" s="9">
        <v>177</v>
      </c>
      <c r="B180" s="10" t="s">
        <v>191</v>
      </c>
      <c r="C180" s="41">
        <v>1217</v>
      </c>
    </row>
    <row r="181" spans="1:3" x14ac:dyDescent="0.25">
      <c r="A181" s="9">
        <v>178</v>
      </c>
      <c r="B181" s="10" t="s">
        <v>192</v>
      </c>
      <c r="C181" s="41">
        <v>640</v>
      </c>
    </row>
    <row r="182" spans="1:3" x14ac:dyDescent="0.25">
      <c r="A182" s="9">
        <v>179</v>
      </c>
      <c r="B182" s="10" t="s">
        <v>193</v>
      </c>
      <c r="C182" s="41">
        <v>213</v>
      </c>
    </row>
    <row r="183" spans="1:3" x14ac:dyDescent="0.25">
      <c r="A183" s="9">
        <v>180</v>
      </c>
      <c r="B183" s="10" t="s">
        <v>194</v>
      </c>
      <c r="C183" s="41">
        <v>222</v>
      </c>
    </row>
    <row r="184" spans="1:3" x14ac:dyDescent="0.25">
      <c r="A184" s="9">
        <v>181</v>
      </c>
      <c r="B184" s="10" t="s">
        <v>195</v>
      </c>
      <c r="C184" s="41">
        <v>72</v>
      </c>
    </row>
    <row r="185" spans="1:3" x14ac:dyDescent="0.25">
      <c r="A185" s="9">
        <v>182</v>
      </c>
      <c r="B185" s="10" t="s">
        <v>196</v>
      </c>
      <c r="C185" s="41">
        <v>197</v>
      </c>
    </row>
    <row r="186" spans="1:3" x14ac:dyDescent="0.25">
      <c r="A186" s="9">
        <v>183</v>
      </c>
      <c r="B186" s="10" t="s">
        <v>197</v>
      </c>
      <c r="C186" s="41">
        <v>145</v>
      </c>
    </row>
    <row r="187" spans="1:3" x14ac:dyDescent="0.25">
      <c r="A187" s="9">
        <v>184</v>
      </c>
      <c r="B187" s="10" t="s">
        <v>198</v>
      </c>
      <c r="C187" s="41">
        <v>38455</v>
      </c>
    </row>
    <row r="188" spans="1:3" x14ac:dyDescent="0.25">
      <c r="A188" s="9">
        <v>185</v>
      </c>
      <c r="B188" s="10" t="s">
        <v>199</v>
      </c>
      <c r="C188" s="41">
        <v>920</v>
      </c>
    </row>
    <row r="189" spans="1:3" x14ac:dyDescent="0.25">
      <c r="A189" s="9">
        <v>186</v>
      </c>
      <c r="B189" s="10" t="s">
        <v>200</v>
      </c>
      <c r="C189" s="41">
        <v>53</v>
      </c>
    </row>
    <row r="190" spans="1:3" x14ac:dyDescent="0.25">
      <c r="A190" s="9">
        <v>187</v>
      </c>
      <c r="B190" s="10" t="s">
        <v>201</v>
      </c>
      <c r="C190" s="41">
        <v>158</v>
      </c>
    </row>
    <row r="191" spans="1:3" x14ac:dyDescent="0.25">
      <c r="A191" s="9">
        <v>188</v>
      </c>
      <c r="B191" s="10" t="s">
        <v>202</v>
      </c>
      <c r="C191" s="41">
        <v>925</v>
      </c>
    </row>
    <row r="192" spans="1:3" x14ac:dyDescent="0.25">
      <c r="A192" s="9">
        <v>189</v>
      </c>
      <c r="B192" s="10" t="s">
        <v>203</v>
      </c>
      <c r="C192" s="41">
        <v>497</v>
      </c>
    </row>
    <row r="193" spans="1:3" x14ac:dyDescent="0.25">
      <c r="A193" s="9">
        <v>190</v>
      </c>
      <c r="B193" s="10" t="s">
        <v>204</v>
      </c>
      <c r="C193" s="41">
        <v>2462</v>
      </c>
    </row>
    <row r="194" spans="1:3" x14ac:dyDescent="0.25">
      <c r="A194" s="9">
        <v>191</v>
      </c>
      <c r="B194" s="10" t="s">
        <v>205</v>
      </c>
      <c r="C194" s="41">
        <v>28</v>
      </c>
    </row>
    <row r="195" spans="1:3" x14ac:dyDescent="0.25">
      <c r="A195" s="9">
        <v>192</v>
      </c>
      <c r="B195" s="10" t="s">
        <v>206</v>
      </c>
      <c r="C195" s="41">
        <v>191</v>
      </c>
    </row>
    <row r="196" spans="1:3" x14ac:dyDescent="0.25">
      <c r="A196" s="9">
        <v>193</v>
      </c>
      <c r="B196" s="10" t="s">
        <v>207</v>
      </c>
      <c r="C196" s="41">
        <v>473</v>
      </c>
    </row>
    <row r="197" spans="1:3" x14ac:dyDescent="0.25">
      <c r="A197" s="9">
        <v>194</v>
      </c>
      <c r="B197" s="10" t="s">
        <v>208</v>
      </c>
      <c r="C197" s="41">
        <v>258</v>
      </c>
    </row>
    <row r="198" spans="1:3" x14ac:dyDescent="0.25">
      <c r="A198" s="9">
        <v>195</v>
      </c>
      <c r="B198" s="10" t="s">
        <v>209</v>
      </c>
      <c r="C198" s="41">
        <v>131</v>
      </c>
    </row>
    <row r="199" spans="1:3" x14ac:dyDescent="0.25">
      <c r="A199" s="9">
        <v>196</v>
      </c>
      <c r="B199" s="10" t="s">
        <v>210</v>
      </c>
      <c r="C199" s="41">
        <v>51</v>
      </c>
    </row>
    <row r="200" spans="1:3" x14ac:dyDescent="0.25">
      <c r="A200" s="9">
        <v>197</v>
      </c>
      <c r="B200" s="10" t="s">
        <v>211</v>
      </c>
      <c r="C200" s="41">
        <v>550</v>
      </c>
    </row>
    <row r="201" spans="1:3" x14ac:dyDescent="0.25">
      <c r="A201" s="9">
        <v>198</v>
      </c>
      <c r="B201" s="10" t="s">
        <v>212</v>
      </c>
      <c r="C201" s="41">
        <v>3359</v>
      </c>
    </row>
    <row r="202" spans="1:3" x14ac:dyDescent="0.25">
      <c r="A202" s="9">
        <v>199</v>
      </c>
      <c r="B202" s="10" t="s">
        <v>213</v>
      </c>
      <c r="C202" s="41">
        <v>46</v>
      </c>
    </row>
    <row r="203" spans="1:3" x14ac:dyDescent="0.25">
      <c r="A203" s="9">
        <v>200</v>
      </c>
      <c r="B203" s="10" t="s">
        <v>214</v>
      </c>
      <c r="C203" s="41">
        <v>334</v>
      </c>
    </row>
    <row r="204" spans="1:3" x14ac:dyDescent="0.25">
      <c r="A204" s="9">
        <v>201</v>
      </c>
      <c r="B204" s="10" t="s">
        <v>215</v>
      </c>
      <c r="C204" s="41">
        <v>165</v>
      </c>
    </row>
    <row r="205" spans="1:3" x14ac:dyDescent="0.25">
      <c r="A205" s="9">
        <v>202</v>
      </c>
      <c r="B205" s="10" t="s">
        <v>216</v>
      </c>
      <c r="C205" s="41">
        <v>445</v>
      </c>
    </row>
    <row r="206" spans="1:3" x14ac:dyDescent="0.25">
      <c r="A206" s="9">
        <v>203</v>
      </c>
      <c r="B206" s="10" t="s">
        <v>217</v>
      </c>
      <c r="C206" s="41">
        <v>317</v>
      </c>
    </row>
    <row r="207" spans="1:3" x14ac:dyDescent="0.25">
      <c r="A207" s="9">
        <v>204</v>
      </c>
      <c r="B207" s="10" t="s">
        <v>218</v>
      </c>
      <c r="C207" s="41">
        <v>216</v>
      </c>
    </row>
    <row r="208" spans="1:3" x14ac:dyDescent="0.25">
      <c r="A208" s="9">
        <v>205</v>
      </c>
      <c r="B208" s="10" t="s">
        <v>219</v>
      </c>
      <c r="C208" s="41">
        <v>1592</v>
      </c>
    </row>
    <row r="209" spans="1:3" x14ac:dyDescent="0.25">
      <c r="A209" s="9">
        <v>206</v>
      </c>
      <c r="B209" s="10" t="s">
        <v>220</v>
      </c>
      <c r="C209" s="41">
        <v>227</v>
      </c>
    </row>
    <row r="210" spans="1:3" x14ac:dyDescent="0.25">
      <c r="A210" s="9">
        <v>207</v>
      </c>
      <c r="B210" s="10" t="s">
        <v>221</v>
      </c>
      <c r="C210" s="41">
        <v>1962</v>
      </c>
    </row>
    <row r="211" spans="1:3" x14ac:dyDescent="0.25">
      <c r="A211" s="9">
        <v>208</v>
      </c>
      <c r="B211" s="10" t="s">
        <v>222</v>
      </c>
      <c r="C211" s="41">
        <v>642</v>
      </c>
    </row>
    <row r="212" spans="1:3" x14ac:dyDescent="0.25">
      <c r="A212" s="9">
        <v>209</v>
      </c>
      <c r="B212" s="10" t="s">
        <v>223</v>
      </c>
      <c r="C212" s="41">
        <v>109</v>
      </c>
    </row>
    <row r="213" spans="1:3" x14ac:dyDescent="0.25">
      <c r="A213" s="9">
        <v>210</v>
      </c>
      <c r="B213" s="10" t="s">
        <v>224</v>
      </c>
      <c r="C213" s="41">
        <v>888</v>
      </c>
    </row>
    <row r="214" spans="1:3" x14ac:dyDescent="0.25">
      <c r="A214" s="9">
        <v>211</v>
      </c>
      <c r="B214" s="10" t="s">
        <v>225</v>
      </c>
      <c r="C214" s="41">
        <v>302</v>
      </c>
    </row>
    <row r="215" spans="1:3" x14ac:dyDescent="0.25">
      <c r="A215" s="9">
        <v>212</v>
      </c>
      <c r="B215" s="10" t="s">
        <v>226</v>
      </c>
      <c r="C215" s="41">
        <v>273</v>
      </c>
    </row>
    <row r="216" spans="1:3" x14ac:dyDescent="0.25">
      <c r="A216" s="9">
        <v>213</v>
      </c>
      <c r="B216" s="10" t="s">
        <v>227</v>
      </c>
      <c r="C216" s="41">
        <v>370</v>
      </c>
    </row>
    <row r="217" spans="1:3" x14ac:dyDescent="0.25">
      <c r="A217" s="9">
        <v>214</v>
      </c>
      <c r="B217" s="10" t="s">
        <v>228</v>
      </c>
      <c r="C217" s="41">
        <v>211</v>
      </c>
    </row>
    <row r="218" spans="1:3" x14ac:dyDescent="0.25">
      <c r="A218" s="9">
        <v>215</v>
      </c>
      <c r="B218" s="10" t="s">
        <v>229</v>
      </c>
      <c r="C218" s="41">
        <v>116</v>
      </c>
    </row>
    <row r="219" spans="1:3" x14ac:dyDescent="0.25">
      <c r="A219" s="9">
        <v>216</v>
      </c>
      <c r="B219" s="10" t="s">
        <v>230</v>
      </c>
      <c r="C219" s="41">
        <v>125</v>
      </c>
    </row>
    <row r="220" spans="1:3" x14ac:dyDescent="0.25">
      <c r="A220" s="11">
        <v>217</v>
      </c>
      <c r="B220" s="10" t="s">
        <v>231</v>
      </c>
      <c r="C220" s="41">
        <v>329</v>
      </c>
    </row>
    <row r="221" spans="1:3" x14ac:dyDescent="0.25">
      <c r="A221" s="9">
        <v>218</v>
      </c>
      <c r="B221" s="10" t="s">
        <v>232</v>
      </c>
      <c r="C221" s="41">
        <v>50</v>
      </c>
    </row>
    <row r="222" spans="1:3" x14ac:dyDescent="0.25">
      <c r="A222" s="9">
        <v>219</v>
      </c>
      <c r="B222" s="10" t="s">
        <v>233</v>
      </c>
      <c r="C222" s="41">
        <v>264</v>
      </c>
    </row>
    <row r="223" spans="1:3" x14ac:dyDescent="0.25">
      <c r="A223" s="9">
        <v>220</v>
      </c>
      <c r="B223" s="10" t="s">
        <v>234</v>
      </c>
      <c r="C223" s="41">
        <v>359</v>
      </c>
    </row>
    <row r="224" spans="1:3" x14ac:dyDescent="0.25">
      <c r="A224" s="9">
        <v>221</v>
      </c>
      <c r="B224" s="10" t="s">
        <v>235</v>
      </c>
      <c r="C224" s="41">
        <v>143</v>
      </c>
    </row>
    <row r="225" spans="1:3" x14ac:dyDescent="0.25">
      <c r="A225" s="9">
        <v>222</v>
      </c>
      <c r="B225" s="10" t="s">
        <v>236</v>
      </c>
      <c r="C225" s="41">
        <v>140</v>
      </c>
    </row>
    <row r="226" spans="1:3" x14ac:dyDescent="0.25">
      <c r="A226" s="9">
        <v>223</v>
      </c>
      <c r="B226" s="10" t="s">
        <v>237</v>
      </c>
      <c r="C226" s="41">
        <v>54</v>
      </c>
    </row>
    <row r="227" spans="1:3" x14ac:dyDescent="0.25">
      <c r="A227" s="9">
        <v>224</v>
      </c>
      <c r="B227" s="10" t="s">
        <v>238</v>
      </c>
      <c r="C227" s="41">
        <v>81</v>
      </c>
    </row>
    <row r="228" spans="1:3" x14ac:dyDescent="0.25">
      <c r="A228" s="9">
        <v>225</v>
      </c>
      <c r="B228" s="10" t="s">
        <v>239</v>
      </c>
      <c r="C228" s="41">
        <v>521</v>
      </c>
    </row>
    <row r="229" spans="1:3" x14ac:dyDescent="0.25">
      <c r="A229" s="9">
        <v>226</v>
      </c>
      <c r="B229" s="10" t="s">
        <v>240</v>
      </c>
      <c r="C229" s="41">
        <v>327</v>
      </c>
    </row>
    <row r="230" spans="1:3" x14ac:dyDescent="0.25">
      <c r="A230" s="9">
        <v>227</v>
      </c>
      <c r="B230" s="10" t="s">
        <v>241</v>
      </c>
      <c r="C230" s="41">
        <v>3165</v>
      </c>
    </row>
    <row r="231" spans="1:3" x14ac:dyDescent="0.25">
      <c r="A231" s="9">
        <v>228</v>
      </c>
      <c r="B231" s="10" t="s">
        <v>242</v>
      </c>
      <c r="C231" s="41">
        <v>81</v>
      </c>
    </row>
    <row r="232" spans="1:3" x14ac:dyDescent="0.25">
      <c r="A232" s="9">
        <v>229</v>
      </c>
      <c r="B232" s="10" t="s">
        <v>243</v>
      </c>
      <c r="C232" s="41">
        <v>913</v>
      </c>
    </row>
    <row r="233" spans="1:3" x14ac:dyDescent="0.25">
      <c r="A233" s="9">
        <v>230</v>
      </c>
      <c r="B233" s="10" t="s">
        <v>244</v>
      </c>
      <c r="C233" s="41">
        <v>126</v>
      </c>
    </row>
    <row r="234" spans="1:3" x14ac:dyDescent="0.25">
      <c r="A234" s="9">
        <v>231</v>
      </c>
      <c r="B234" s="10" t="s">
        <v>245</v>
      </c>
      <c r="C234" s="41">
        <v>518</v>
      </c>
    </row>
    <row r="235" spans="1:3" x14ac:dyDescent="0.25">
      <c r="A235" s="9">
        <v>232</v>
      </c>
      <c r="B235" s="10" t="s">
        <v>246</v>
      </c>
      <c r="C235" s="41">
        <v>2046</v>
      </c>
    </row>
    <row r="236" spans="1:3" x14ac:dyDescent="0.25">
      <c r="A236" s="9">
        <v>233</v>
      </c>
      <c r="B236" s="10" t="s">
        <v>247</v>
      </c>
      <c r="C236" s="41">
        <v>272</v>
      </c>
    </row>
    <row r="237" spans="1:3" x14ac:dyDescent="0.25">
      <c r="A237" s="9">
        <v>234</v>
      </c>
      <c r="B237" s="10" t="s">
        <v>248</v>
      </c>
      <c r="C237" s="41">
        <v>628</v>
      </c>
    </row>
    <row r="238" spans="1:3" x14ac:dyDescent="0.25">
      <c r="A238" s="9">
        <v>235</v>
      </c>
      <c r="B238" s="10" t="s">
        <v>249</v>
      </c>
      <c r="C238" s="41">
        <v>375</v>
      </c>
    </row>
    <row r="239" spans="1:3" x14ac:dyDescent="0.25">
      <c r="A239" s="9">
        <v>236</v>
      </c>
      <c r="B239" s="10" t="s">
        <v>250</v>
      </c>
      <c r="C239" s="41">
        <v>137</v>
      </c>
    </row>
    <row r="240" spans="1:3" x14ac:dyDescent="0.25">
      <c r="A240" s="9">
        <v>237</v>
      </c>
      <c r="B240" s="10" t="s">
        <v>251</v>
      </c>
      <c r="C240" s="41">
        <v>239</v>
      </c>
    </row>
    <row r="241" spans="1:3" x14ac:dyDescent="0.25">
      <c r="A241" s="9">
        <v>238</v>
      </c>
      <c r="B241" s="10" t="s">
        <v>252</v>
      </c>
      <c r="C241" s="41">
        <v>101</v>
      </c>
    </row>
    <row r="242" spans="1:3" x14ac:dyDescent="0.25">
      <c r="A242" s="9">
        <v>239</v>
      </c>
      <c r="B242" s="10" t="s">
        <v>253</v>
      </c>
      <c r="C242" s="41">
        <v>163</v>
      </c>
    </row>
    <row r="243" spans="1:3" x14ac:dyDescent="0.25">
      <c r="A243" s="9">
        <v>240</v>
      </c>
      <c r="B243" s="10" t="s">
        <v>254</v>
      </c>
      <c r="C243" s="41">
        <v>241</v>
      </c>
    </row>
    <row r="244" spans="1:3" x14ac:dyDescent="0.25">
      <c r="A244" s="9">
        <v>241</v>
      </c>
      <c r="B244" s="10" t="s">
        <v>255</v>
      </c>
      <c r="C244" s="41">
        <v>123</v>
      </c>
    </row>
    <row r="245" spans="1:3" x14ac:dyDescent="0.25">
      <c r="A245" s="9">
        <v>242</v>
      </c>
      <c r="B245" s="10" t="s">
        <v>256</v>
      </c>
      <c r="C245" s="41">
        <v>1189</v>
      </c>
    </row>
    <row r="246" spans="1:3" x14ac:dyDescent="0.25">
      <c r="A246" s="9">
        <v>243</v>
      </c>
      <c r="B246" s="10" t="s">
        <v>257</v>
      </c>
      <c r="C246" s="41">
        <v>288</v>
      </c>
    </row>
    <row r="247" spans="1:3" x14ac:dyDescent="0.25">
      <c r="A247" s="9">
        <v>244</v>
      </c>
      <c r="B247" s="10" t="s">
        <v>258</v>
      </c>
      <c r="C247" s="41">
        <v>345</v>
      </c>
    </row>
    <row r="248" spans="1:3" x14ac:dyDescent="0.25">
      <c r="A248" s="9">
        <v>245</v>
      </c>
      <c r="B248" s="10" t="s">
        <v>259</v>
      </c>
      <c r="C248" s="41">
        <v>119</v>
      </c>
    </row>
    <row r="249" spans="1:3" x14ac:dyDescent="0.25">
      <c r="A249" s="9">
        <v>246</v>
      </c>
      <c r="B249" s="10" t="s">
        <v>260</v>
      </c>
      <c r="C249" s="41">
        <v>54</v>
      </c>
    </row>
    <row r="250" spans="1:3" x14ac:dyDescent="0.25">
      <c r="A250" s="9">
        <v>247</v>
      </c>
      <c r="B250" s="10" t="s">
        <v>261</v>
      </c>
      <c r="C250" s="41">
        <v>189</v>
      </c>
    </row>
    <row r="251" spans="1:3" x14ac:dyDescent="0.25">
      <c r="A251" s="9">
        <v>248</v>
      </c>
      <c r="B251" s="10" t="s">
        <v>262</v>
      </c>
      <c r="C251" s="41">
        <v>1553</v>
      </c>
    </row>
    <row r="252" spans="1:3" x14ac:dyDescent="0.25">
      <c r="A252" s="9">
        <v>249</v>
      </c>
      <c r="B252" s="10" t="s">
        <v>263</v>
      </c>
      <c r="C252" s="41">
        <v>353</v>
      </c>
    </row>
    <row r="253" spans="1:3" x14ac:dyDescent="0.25">
      <c r="A253" s="9">
        <v>250</v>
      </c>
      <c r="B253" s="10" t="s">
        <v>264</v>
      </c>
      <c r="C253" s="41">
        <v>170</v>
      </c>
    </row>
    <row r="254" spans="1:3" x14ac:dyDescent="0.25">
      <c r="A254" s="9">
        <v>251</v>
      </c>
      <c r="B254" s="10" t="s">
        <v>265</v>
      </c>
      <c r="C254" s="41">
        <v>109</v>
      </c>
    </row>
    <row r="255" spans="1:3" x14ac:dyDescent="0.25">
      <c r="A255" s="9">
        <v>252</v>
      </c>
      <c r="B255" s="10" t="s">
        <v>266</v>
      </c>
      <c r="C255" s="41">
        <v>215</v>
      </c>
    </row>
    <row r="256" spans="1:3" x14ac:dyDescent="0.25">
      <c r="A256" s="9">
        <v>253</v>
      </c>
      <c r="B256" s="10" t="s">
        <v>267</v>
      </c>
      <c r="C256" s="41">
        <v>181</v>
      </c>
    </row>
    <row r="257" spans="1:3" x14ac:dyDescent="0.25">
      <c r="A257" s="9">
        <v>254</v>
      </c>
      <c r="B257" s="10" t="s">
        <v>268</v>
      </c>
      <c r="C257" s="41">
        <v>305</v>
      </c>
    </row>
    <row r="258" spans="1:3" x14ac:dyDescent="0.25">
      <c r="A258" s="9">
        <v>255</v>
      </c>
      <c r="B258" s="10" t="s">
        <v>269</v>
      </c>
      <c r="C258" s="41">
        <v>174</v>
      </c>
    </row>
    <row r="259" spans="1:3" x14ac:dyDescent="0.25">
      <c r="A259" s="9">
        <v>256</v>
      </c>
      <c r="B259" s="10" t="s">
        <v>270</v>
      </c>
      <c r="C259" s="41">
        <v>56</v>
      </c>
    </row>
    <row r="260" spans="1:3" x14ac:dyDescent="0.25">
      <c r="A260" s="9">
        <v>257</v>
      </c>
      <c r="B260" s="10" t="s">
        <v>271</v>
      </c>
      <c r="C260" s="41">
        <v>102</v>
      </c>
    </row>
    <row r="261" spans="1:3" x14ac:dyDescent="0.25">
      <c r="A261" s="9">
        <v>258</v>
      </c>
      <c r="B261" s="10" t="s">
        <v>272</v>
      </c>
      <c r="C261" s="41">
        <v>185</v>
      </c>
    </row>
    <row r="262" spans="1:3" x14ac:dyDescent="0.25">
      <c r="A262" s="9">
        <v>259</v>
      </c>
      <c r="B262" s="10" t="s">
        <v>273</v>
      </c>
      <c r="C262" s="41">
        <v>205</v>
      </c>
    </row>
    <row r="263" spans="1:3" x14ac:dyDescent="0.25">
      <c r="A263" s="9">
        <v>260</v>
      </c>
      <c r="B263" s="10" t="s">
        <v>274</v>
      </c>
      <c r="C263" s="41">
        <v>193</v>
      </c>
    </row>
    <row r="264" spans="1:3" x14ac:dyDescent="0.25">
      <c r="A264" s="9">
        <v>261</v>
      </c>
      <c r="B264" s="10" t="s">
        <v>275</v>
      </c>
      <c r="C264" s="41">
        <v>647</v>
      </c>
    </row>
    <row r="265" spans="1:3" x14ac:dyDescent="0.25">
      <c r="A265" s="9">
        <v>262</v>
      </c>
      <c r="B265" s="10" t="s">
        <v>276</v>
      </c>
      <c r="C265" s="41">
        <v>130</v>
      </c>
    </row>
    <row r="266" spans="1:3" x14ac:dyDescent="0.25">
      <c r="A266" s="9">
        <v>263</v>
      </c>
      <c r="B266" s="10" t="s">
        <v>277</v>
      </c>
      <c r="C266" s="41">
        <v>343</v>
      </c>
    </row>
    <row r="267" spans="1:3" x14ac:dyDescent="0.25">
      <c r="A267" s="9">
        <v>264</v>
      </c>
      <c r="B267" s="10" t="s">
        <v>278</v>
      </c>
      <c r="C267" s="41">
        <v>198</v>
      </c>
    </row>
    <row r="268" spans="1:3" x14ac:dyDescent="0.25">
      <c r="A268" s="9">
        <v>265</v>
      </c>
      <c r="B268" s="10" t="s">
        <v>279</v>
      </c>
      <c r="C268" s="41">
        <v>589</v>
      </c>
    </row>
    <row r="269" spans="1:3" x14ac:dyDescent="0.25">
      <c r="A269" s="9">
        <v>266</v>
      </c>
      <c r="B269" s="10" t="s">
        <v>280</v>
      </c>
      <c r="C269" s="41">
        <v>761</v>
      </c>
    </row>
    <row r="270" spans="1:3" x14ac:dyDescent="0.25">
      <c r="A270" s="9">
        <v>267</v>
      </c>
      <c r="B270" s="10" t="s">
        <v>281</v>
      </c>
      <c r="C270" s="41">
        <v>27</v>
      </c>
    </row>
    <row r="271" spans="1:3" x14ac:dyDescent="0.25">
      <c r="A271" s="9">
        <v>268</v>
      </c>
      <c r="B271" s="10" t="s">
        <v>282</v>
      </c>
      <c r="C271" s="41">
        <v>149</v>
      </c>
    </row>
    <row r="272" spans="1:3" x14ac:dyDescent="0.25">
      <c r="A272" s="9">
        <v>269</v>
      </c>
      <c r="B272" s="10" t="s">
        <v>283</v>
      </c>
      <c r="C272" s="41">
        <v>383</v>
      </c>
    </row>
    <row r="273" spans="1:3" x14ac:dyDescent="0.25">
      <c r="A273" s="9">
        <v>270</v>
      </c>
      <c r="B273" s="10" t="s">
        <v>284</v>
      </c>
      <c r="C273" s="41">
        <v>405</v>
      </c>
    </row>
    <row r="274" spans="1:3" x14ac:dyDescent="0.25">
      <c r="A274" s="9">
        <v>271</v>
      </c>
      <c r="B274" s="10" t="s">
        <v>285</v>
      </c>
      <c r="C274" s="41">
        <v>283</v>
      </c>
    </row>
    <row r="275" spans="1:3" x14ac:dyDescent="0.25">
      <c r="A275" s="9">
        <v>272</v>
      </c>
      <c r="B275" s="10" t="s">
        <v>286</v>
      </c>
      <c r="C275" s="41">
        <v>716</v>
      </c>
    </row>
    <row r="276" spans="1:3" x14ac:dyDescent="0.25">
      <c r="A276" s="9">
        <v>273</v>
      </c>
      <c r="B276" s="10" t="s">
        <v>287</v>
      </c>
      <c r="C276" s="41">
        <v>484</v>
      </c>
    </row>
    <row r="277" spans="1:3" x14ac:dyDescent="0.25">
      <c r="A277" s="9">
        <v>274</v>
      </c>
      <c r="B277" s="10" t="s">
        <v>288</v>
      </c>
      <c r="C277" s="41">
        <v>116</v>
      </c>
    </row>
    <row r="278" spans="1:3" x14ac:dyDescent="0.25">
      <c r="A278" s="9">
        <v>275</v>
      </c>
      <c r="B278" s="10" t="s">
        <v>289</v>
      </c>
      <c r="C278" s="41">
        <v>693</v>
      </c>
    </row>
    <row r="279" spans="1:3" x14ac:dyDescent="0.25">
      <c r="A279" s="9">
        <v>276</v>
      </c>
      <c r="B279" s="10" t="s">
        <v>290</v>
      </c>
      <c r="C279" s="41">
        <v>65</v>
      </c>
    </row>
    <row r="280" spans="1:3" x14ac:dyDescent="0.25">
      <c r="A280" s="9">
        <v>277</v>
      </c>
      <c r="B280" s="10" t="s">
        <v>291</v>
      </c>
      <c r="C280" s="41">
        <v>1266</v>
      </c>
    </row>
    <row r="281" spans="1:3" x14ac:dyDescent="0.25">
      <c r="A281" s="9">
        <v>278</v>
      </c>
      <c r="B281" s="10" t="s">
        <v>292</v>
      </c>
      <c r="C281" s="41">
        <v>3933</v>
      </c>
    </row>
    <row r="282" spans="1:3" x14ac:dyDescent="0.25">
      <c r="A282" s="9">
        <v>279</v>
      </c>
      <c r="B282" s="10" t="s">
        <v>293</v>
      </c>
      <c r="C282" s="41">
        <v>258</v>
      </c>
    </row>
    <row r="283" spans="1:3" x14ac:dyDescent="0.25">
      <c r="A283" s="9">
        <v>280</v>
      </c>
      <c r="B283" s="10" t="s">
        <v>294</v>
      </c>
      <c r="C283" s="41">
        <v>254</v>
      </c>
    </row>
    <row r="284" spans="1:3" x14ac:dyDescent="0.25">
      <c r="A284" s="9">
        <v>281</v>
      </c>
      <c r="B284" s="10" t="s">
        <v>295</v>
      </c>
      <c r="C284" s="41">
        <v>56</v>
      </c>
    </row>
    <row r="285" spans="1:3" x14ac:dyDescent="0.25">
      <c r="A285" s="9">
        <v>282</v>
      </c>
      <c r="B285" s="10" t="s">
        <v>296</v>
      </c>
      <c r="C285" s="41">
        <v>59</v>
      </c>
    </row>
    <row r="286" spans="1:3" x14ac:dyDescent="0.25">
      <c r="A286" s="9">
        <v>283</v>
      </c>
      <c r="B286" s="10" t="s">
        <v>297</v>
      </c>
      <c r="C286" s="41">
        <v>242</v>
      </c>
    </row>
    <row r="287" spans="1:3" x14ac:dyDescent="0.25">
      <c r="A287" s="9">
        <v>284</v>
      </c>
      <c r="B287" s="10" t="s">
        <v>298</v>
      </c>
      <c r="C287" s="41">
        <v>310</v>
      </c>
    </row>
    <row r="288" spans="1:3" x14ac:dyDescent="0.25">
      <c r="A288" s="9">
        <v>285</v>
      </c>
      <c r="B288" s="10" t="s">
        <v>299</v>
      </c>
      <c r="C288" s="41">
        <v>345</v>
      </c>
    </row>
    <row r="289" spans="1:3" x14ac:dyDescent="0.25">
      <c r="A289" s="9">
        <v>286</v>
      </c>
      <c r="B289" s="10" t="s">
        <v>300</v>
      </c>
      <c r="C289" s="41">
        <v>273</v>
      </c>
    </row>
    <row r="290" spans="1:3" x14ac:dyDescent="0.25">
      <c r="A290" s="9">
        <v>287</v>
      </c>
      <c r="B290" s="10" t="s">
        <v>301</v>
      </c>
      <c r="C290" s="41">
        <v>119</v>
      </c>
    </row>
    <row r="291" spans="1:3" x14ac:dyDescent="0.25">
      <c r="A291" s="9">
        <v>288</v>
      </c>
      <c r="B291" s="10" t="s">
        <v>302</v>
      </c>
      <c r="C291" s="41">
        <v>53</v>
      </c>
    </row>
    <row r="292" spans="1:3" x14ac:dyDescent="0.25">
      <c r="A292" s="9">
        <v>289</v>
      </c>
      <c r="B292" s="10" t="s">
        <v>303</v>
      </c>
      <c r="C292" s="41">
        <v>107</v>
      </c>
    </row>
    <row r="293" spans="1:3" x14ac:dyDescent="0.25">
      <c r="A293" s="9">
        <v>290</v>
      </c>
      <c r="B293" s="10" t="s">
        <v>304</v>
      </c>
      <c r="C293" s="41">
        <v>99</v>
      </c>
    </row>
    <row r="294" spans="1:3" x14ac:dyDescent="0.25">
      <c r="A294" s="9">
        <v>291</v>
      </c>
      <c r="B294" s="10" t="s">
        <v>305</v>
      </c>
      <c r="C294" s="41">
        <v>394</v>
      </c>
    </row>
    <row r="295" spans="1:3" x14ac:dyDescent="0.25">
      <c r="A295" s="9">
        <v>292</v>
      </c>
      <c r="B295" s="10" t="s">
        <v>306</v>
      </c>
      <c r="C295" s="41">
        <v>147</v>
      </c>
    </row>
    <row r="296" spans="1:3" x14ac:dyDescent="0.25">
      <c r="A296" s="9">
        <v>293</v>
      </c>
      <c r="B296" s="10" t="s">
        <v>307</v>
      </c>
      <c r="C296" s="41">
        <v>3899</v>
      </c>
    </row>
    <row r="297" spans="1:3" x14ac:dyDescent="0.25">
      <c r="A297" s="9">
        <v>294</v>
      </c>
      <c r="B297" s="10" t="s">
        <v>308</v>
      </c>
      <c r="C297" s="41">
        <v>989</v>
      </c>
    </row>
    <row r="298" spans="1:3" x14ac:dyDescent="0.25">
      <c r="A298" s="9">
        <v>295</v>
      </c>
      <c r="B298" s="10" t="s">
        <v>309</v>
      </c>
      <c r="C298" s="41">
        <v>1382</v>
      </c>
    </row>
    <row r="299" spans="1:3" x14ac:dyDescent="0.25">
      <c r="A299" s="9">
        <v>296</v>
      </c>
      <c r="B299" s="10" t="s">
        <v>310</v>
      </c>
      <c r="C299" s="41">
        <v>95</v>
      </c>
    </row>
    <row r="300" spans="1:3" x14ac:dyDescent="0.25">
      <c r="A300" s="9">
        <v>297</v>
      </c>
      <c r="B300" s="10" t="s">
        <v>311</v>
      </c>
      <c r="C300" s="41">
        <v>261</v>
      </c>
    </row>
    <row r="301" spans="1:3" x14ac:dyDescent="0.25">
      <c r="A301" s="9">
        <v>298</v>
      </c>
      <c r="B301" s="10" t="s">
        <v>312</v>
      </c>
      <c r="C301" s="41">
        <v>1999</v>
      </c>
    </row>
    <row r="302" spans="1:3" x14ac:dyDescent="0.25">
      <c r="A302" s="9">
        <v>299</v>
      </c>
      <c r="B302" s="10" t="s">
        <v>313</v>
      </c>
      <c r="C302" s="41">
        <v>99</v>
      </c>
    </row>
    <row r="303" spans="1:3" x14ac:dyDescent="0.25">
      <c r="A303" s="9">
        <v>300</v>
      </c>
      <c r="B303" s="10" t="s">
        <v>314</v>
      </c>
      <c r="C303" s="41">
        <v>605</v>
      </c>
    </row>
    <row r="304" spans="1:3" x14ac:dyDescent="0.25">
      <c r="A304" s="9">
        <v>301</v>
      </c>
      <c r="B304" s="10" t="s">
        <v>315</v>
      </c>
      <c r="C304" s="41">
        <v>288</v>
      </c>
    </row>
    <row r="305" spans="1:3" x14ac:dyDescent="0.25">
      <c r="A305" s="9">
        <v>302</v>
      </c>
      <c r="B305" s="10" t="s">
        <v>316</v>
      </c>
      <c r="C305" s="41">
        <v>407</v>
      </c>
    </row>
    <row r="306" spans="1:3" x14ac:dyDescent="0.25">
      <c r="A306" s="9">
        <v>303</v>
      </c>
      <c r="B306" s="10" t="s">
        <v>317</v>
      </c>
      <c r="C306" s="41">
        <v>95</v>
      </c>
    </row>
    <row r="307" spans="1:3" x14ac:dyDescent="0.25">
      <c r="A307" s="9">
        <v>304</v>
      </c>
      <c r="B307" s="10" t="s">
        <v>318</v>
      </c>
      <c r="C307" s="41">
        <v>97</v>
      </c>
    </row>
    <row r="308" spans="1:3" x14ac:dyDescent="0.25">
      <c r="A308" s="9">
        <v>305</v>
      </c>
      <c r="B308" s="10" t="s">
        <v>319</v>
      </c>
      <c r="C308" s="41">
        <v>599</v>
      </c>
    </row>
    <row r="309" spans="1:3" x14ac:dyDescent="0.25">
      <c r="A309" s="9">
        <v>306</v>
      </c>
      <c r="B309" s="10" t="s">
        <v>320</v>
      </c>
      <c r="C309" s="41">
        <v>431</v>
      </c>
    </row>
    <row r="310" spans="1:3" x14ac:dyDescent="0.25">
      <c r="A310" s="9">
        <v>307</v>
      </c>
      <c r="B310" s="10" t="s">
        <v>321</v>
      </c>
      <c r="C310" s="41">
        <v>1175</v>
      </c>
    </row>
    <row r="311" spans="1:3" x14ac:dyDescent="0.25">
      <c r="A311" s="9">
        <v>308</v>
      </c>
      <c r="B311" s="10" t="s">
        <v>322</v>
      </c>
      <c r="C311" s="41">
        <v>420</v>
      </c>
    </row>
    <row r="312" spans="1:3" x14ac:dyDescent="0.25">
      <c r="A312" s="9">
        <v>309</v>
      </c>
      <c r="B312" s="10" t="s">
        <v>323</v>
      </c>
      <c r="C312" s="41">
        <v>1003</v>
      </c>
    </row>
    <row r="313" spans="1:3" x14ac:dyDescent="0.25">
      <c r="A313" s="9">
        <v>310</v>
      </c>
      <c r="B313" s="10" t="s">
        <v>324</v>
      </c>
      <c r="C313" s="41">
        <v>1388</v>
      </c>
    </row>
    <row r="314" spans="1:3" x14ac:dyDescent="0.25">
      <c r="A314" s="9">
        <v>311</v>
      </c>
      <c r="B314" s="10" t="s">
        <v>325</v>
      </c>
      <c r="C314" s="41">
        <v>79</v>
      </c>
    </row>
    <row r="315" spans="1:3" x14ac:dyDescent="0.25">
      <c r="A315" s="9">
        <v>312</v>
      </c>
      <c r="B315" s="10" t="s">
        <v>326</v>
      </c>
      <c r="C315" s="41">
        <v>1022</v>
      </c>
    </row>
    <row r="316" spans="1:3" x14ac:dyDescent="0.25">
      <c r="A316" s="9">
        <v>313</v>
      </c>
      <c r="B316" s="10" t="s">
        <v>327</v>
      </c>
      <c r="C316" s="41">
        <v>65</v>
      </c>
    </row>
    <row r="317" spans="1:3" x14ac:dyDescent="0.25">
      <c r="A317" s="9">
        <v>314</v>
      </c>
      <c r="B317" s="10" t="s">
        <v>328</v>
      </c>
      <c r="C317" s="41">
        <v>277</v>
      </c>
    </row>
    <row r="318" spans="1:3" x14ac:dyDescent="0.25">
      <c r="A318" s="9">
        <v>315</v>
      </c>
      <c r="B318" s="10" t="s">
        <v>329</v>
      </c>
      <c r="C318" s="41">
        <v>204</v>
      </c>
    </row>
    <row r="319" spans="1:3" x14ac:dyDescent="0.25">
      <c r="A319" s="9">
        <v>316</v>
      </c>
      <c r="B319" s="10" t="s">
        <v>330</v>
      </c>
      <c r="C319" s="41">
        <v>81</v>
      </c>
    </row>
    <row r="320" spans="1:3" x14ac:dyDescent="0.25">
      <c r="A320" s="9">
        <v>317</v>
      </c>
      <c r="B320" s="10" t="s">
        <v>331</v>
      </c>
      <c r="C320" s="41">
        <v>223</v>
      </c>
    </row>
    <row r="321" spans="1:3" x14ac:dyDescent="0.25">
      <c r="A321" s="9">
        <v>318</v>
      </c>
      <c r="B321" s="10" t="s">
        <v>332</v>
      </c>
      <c r="C321" s="41">
        <v>16547</v>
      </c>
    </row>
    <row r="322" spans="1:3" x14ac:dyDescent="0.25">
      <c r="A322" s="9">
        <v>319</v>
      </c>
      <c r="B322" s="10" t="s">
        <v>333</v>
      </c>
      <c r="C322" s="41">
        <v>86</v>
      </c>
    </row>
    <row r="323" spans="1:3" x14ac:dyDescent="0.25">
      <c r="A323" s="9">
        <v>320</v>
      </c>
      <c r="B323" s="10" t="s">
        <v>334</v>
      </c>
      <c r="C323" s="41">
        <v>65</v>
      </c>
    </row>
    <row r="324" spans="1:3" x14ac:dyDescent="0.25">
      <c r="A324" s="9">
        <v>321</v>
      </c>
      <c r="B324" s="10" t="s">
        <v>335</v>
      </c>
      <c r="C324" s="41">
        <v>76</v>
      </c>
    </row>
    <row r="325" spans="1:3" x14ac:dyDescent="0.25">
      <c r="A325" s="9">
        <v>322</v>
      </c>
      <c r="B325" s="10" t="s">
        <v>336</v>
      </c>
      <c r="C325" s="41">
        <v>69</v>
      </c>
    </row>
    <row r="326" spans="1:3" x14ac:dyDescent="0.25">
      <c r="A326" s="9">
        <v>323</v>
      </c>
      <c r="B326" s="10" t="s">
        <v>337</v>
      </c>
      <c r="C326" s="41">
        <v>217</v>
      </c>
    </row>
    <row r="327" spans="1:3" x14ac:dyDescent="0.25">
      <c r="A327" s="9">
        <v>324</v>
      </c>
      <c r="B327" s="10" t="s">
        <v>338</v>
      </c>
      <c r="C327" s="41">
        <v>5965</v>
      </c>
    </row>
    <row r="328" spans="1:3" x14ac:dyDescent="0.25">
      <c r="A328" s="9">
        <v>325</v>
      </c>
      <c r="B328" s="10" t="s">
        <v>339</v>
      </c>
      <c r="C328" s="41">
        <v>1291</v>
      </c>
    </row>
    <row r="329" spans="1:3" x14ac:dyDescent="0.25">
      <c r="A329" s="9">
        <v>326</v>
      </c>
      <c r="B329" s="10" t="s">
        <v>340</v>
      </c>
      <c r="C329" s="41">
        <v>561</v>
      </c>
    </row>
    <row r="330" spans="1:3" x14ac:dyDescent="0.25">
      <c r="A330" s="9">
        <v>327</v>
      </c>
      <c r="B330" s="10" t="s">
        <v>341</v>
      </c>
      <c r="C330" s="41">
        <v>2946</v>
      </c>
    </row>
    <row r="331" spans="1:3" x14ac:dyDescent="0.25">
      <c r="A331" s="9">
        <v>328</v>
      </c>
      <c r="B331" s="10" t="s">
        <v>342</v>
      </c>
      <c r="C331" s="41">
        <v>126</v>
      </c>
    </row>
    <row r="332" spans="1:3" x14ac:dyDescent="0.25">
      <c r="A332" s="9">
        <v>329</v>
      </c>
      <c r="B332" s="10" t="s">
        <v>343</v>
      </c>
      <c r="C332" s="41">
        <v>105</v>
      </c>
    </row>
    <row r="333" spans="1:3" x14ac:dyDescent="0.25">
      <c r="A333" s="9">
        <v>330</v>
      </c>
      <c r="B333" s="10" t="s">
        <v>344</v>
      </c>
      <c r="C333" s="41">
        <v>413</v>
      </c>
    </row>
    <row r="334" spans="1:3" x14ac:dyDescent="0.25">
      <c r="A334" s="9">
        <v>331</v>
      </c>
      <c r="B334" s="10" t="s">
        <v>345</v>
      </c>
      <c r="C334" s="41">
        <v>424</v>
      </c>
    </row>
    <row r="335" spans="1:3" x14ac:dyDescent="0.25">
      <c r="A335" s="9">
        <v>332</v>
      </c>
      <c r="B335" s="10" t="s">
        <v>346</v>
      </c>
      <c r="C335" s="41">
        <v>38</v>
      </c>
    </row>
    <row r="336" spans="1:3" x14ac:dyDescent="0.25">
      <c r="A336" s="9">
        <v>333</v>
      </c>
      <c r="B336" s="10" t="s">
        <v>347</v>
      </c>
      <c r="C336" s="41">
        <v>785</v>
      </c>
    </row>
    <row r="337" spans="1:3" x14ac:dyDescent="0.25">
      <c r="A337" s="9">
        <v>334</v>
      </c>
      <c r="B337" s="10" t="s">
        <v>348</v>
      </c>
      <c r="C337" s="41">
        <v>5702</v>
      </c>
    </row>
    <row r="338" spans="1:3" x14ac:dyDescent="0.25">
      <c r="A338" s="9">
        <v>335</v>
      </c>
      <c r="B338" s="10" t="s">
        <v>349</v>
      </c>
      <c r="C338" s="41">
        <v>76</v>
      </c>
    </row>
    <row r="339" spans="1:3" x14ac:dyDescent="0.25">
      <c r="A339" s="9">
        <v>336</v>
      </c>
      <c r="B339" s="10" t="s">
        <v>350</v>
      </c>
      <c r="C339" s="41">
        <v>253</v>
      </c>
    </row>
    <row r="340" spans="1:3" x14ac:dyDescent="0.25">
      <c r="A340" s="9">
        <v>337</v>
      </c>
      <c r="B340" s="10" t="s">
        <v>351</v>
      </c>
      <c r="C340" s="41">
        <v>753</v>
      </c>
    </row>
    <row r="341" spans="1:3" x14ac:dyDescent="0.25">
      <c r="A341" s="9">
        <v>338</v>
      </c>
      <c r="B341" s="10" t="s">
        <v>352</v>
      </c>
      <c r="C341" s="41">
        <v>2012</v>
      </c>
    </row>
    <row r="342" spans="1:3" x14ac:dyDescent="0.25">
      <c r="A342" s="9">
        <v>339</v>
      </c>
      <c r="B342" s="10" t="s">
        <v>353</v>
      </c>
      <c r="C342" s="41">
        <v>473</v>
      </c>
    </row>
    <row r="343" spans="1:3" x14ac:dyDescent="0.25">
      <c r="A343" s="9">
        <v>340</v>
      </c>
      <c r="B343" s="10" t="s">
        <v>354</v>
      </c>
      <c r="C343" s="41">
        <v>165</v>
      </c>
    </row>
    <row r="344" spans="1:3" x14ac:dyDescent="0.25">
      <c r="A344" s="9">
        <v>341</v>
      </c>
      <c r="B344" s="10" t="s">
        <v>355</v>
      </c>
      <c r="C344" s="41">
        <v>161</v>
      </c>
    </row>
    <row r="345" spans="1:3" x14ac:dyDescent="0.25">
      <c r="A345" s="9">
        <v>342</v>
      </c>
      <c r="B345" s="10" t="s">
        <v>356</v>
      </c>
      <c r="C345" s="41">
        <v>726</v>
      </c>
    </row>
    <row r="346" spans="1:3" x14ac:dyDescent="0.25">
      <c r="A346" s="9">
        <v>343</v>
      </c>
      <c r="B346" s="10" t="s">
        <v>357</v>
      </c>
      <c r="C346" s="41">
        <v>284</v>
      </c>
    </row>
    <row r="347" spans="1:3" x14ac:dyDescent="0.25">
      <c r="A347" s="9">
        <v>344</v>
      </c>
      <c r="B347" s="10" t="s">
        <v>358</v>
      </c>
      <c r="C347" s="41">
        <v>305</v>
      </c>
    </row>
    <row r="348" spans="1:3" x14ac:dyDescent="0.25">
      <c r="A348" s="9">
        <v>345</v>
      </c>
      <c r="B348" s="10" t="s">
        <v>359</v>
      </c>
      <c r="C348" s="41">
        <v>396</v>
      </c>
    </row>
    <row r="349" spans="1:3" x14ac:dyDescent="0.25">
      <c r="A349" s="9">
        <v>346</v>
      </c>
      <c r="B349" s="10" t="s">
        <v>360</v>
      </c>
      <c r="C349" s="41">
        <v>228</v>
      </c>
    </row>
    <row r="350" spans="1:3" x14ac:dyDescent="0.25">
      <c r="A350" s="9">
        <v>347</v>
      </c>
      <c r="B350" s="10" t="s">
        <v>361</v>
      </c>
      <c r="C350" s="41">
        <v>429</v>
      </c>
    </row>
    <row r="351" spans="1:3" x14ac:dyDescent="0.25">
      <c r="A351" s="9">
        <v>348</v>
      </c>
      <c r="B351" s="10" t="s">
        <v>362</v>
      </c>
      <c r="C351" s="41">
        <v>871</v>
      </c>
    </row>
    <row r="352" spans="1:3" x14ac:dyDescent="0.25">
      <c r="A352" s="9">
        <v>349</v>
      </c>
      <c r="B352" s="10" t="s">
        <v>363</v>
      </c>
      <c r="C352" s="41">
        <v>192</v>
      </c>
    </row>
    <row r="353" spans="1:3" x14ac:dyDescent="0.25">
      <c r="A353" s="9">
        <v>350</v>
      </c>
      <c r="B353" s="10" t="s">
        <v>364</v>
      </c>
      <c r="C353" s="41">
        <v>2621</v>
      </c>
    </row>
    <row r="354" spans="1:3" x14ac:dyDescent="0.25">
      <c r="A354" s="9">
        <v>351</v>
      </c>
      <c r="B354" s="10" t="s">
        <v>365</v>
      </c>
      <c r="C354" s="41">
        <v>305</v>
      </c>
    </row>
    <row r="355" spans="1:3" x14ac:dyDescent="0.25">
      <c r="A355" s="9">
        <v>352</v>
      </c>
      <c r="B355" s="10" t="s">
        <v>366</v>
      </c>
      <c r="C355" s="41">
        <v>436</v>
      </c>
    </row>
    <row r="356" spans="1:3" x14ac:dyDescent="0.25">
      <c r="A356" s="9">
        <v>353</v>
      </c>
      <c r="B356" s="10" t="s">
        <v>367</v>
      </c>
      <c r="C356" s="41">
        <v>224</v>
      </c>
    </row>
    <row r="357" spans="1:3" x14ac:dyDescent="0.25">
      <c r="A357" s="9">
        <v>354</v>
      </c>
      <c r="B357" s="10" t="s">
        <v>368</v>
      </c>
      <c r="C357" s="41">
        <v>50</v>
      </c>
    </row>
    <row r="358" spans="1:3" x14ac:dyDescent="0.25">
      <c r="A358" s="9">
        <v>355</v>
      </c>
      <c r="B358" s="10" t="s">
        <v>369</v>
      </c>
      <c r="C358" s="41">
        <v>60</v>
      </c>
    </row>
    <row r="359" spans="1:3" x14ac:dyDescent="0.25">
      <c r="A359" s="9">
        <v>356</v>
      </c>
      <c r="B359" s="10" t="s">
        <v>370</v>
      </c>
      <c r="C359" s="41">
        <v>282</v>
      </c>
    </row>
    <row r="360" spans="1:3" x14ac:dyDescent="0.25">
      <c r="A360" s="9">
        <v>357</v>
      </c>
      <c r="B360" s="10" t="s">
        <v>371</v>
      </c>
      <c r="C360" s="41">
        <v>108</v>
      </c>
    </row>
    <row r="361" spans="1:3" x14ac:dyDescent="0.25">
      <c r="A361" s="9">
        <v>358</v>
      </c>
      <c r="B361" s="10" t="s">
        <v>372</v>
      </c>
      <c r="C361" s="41">
        <v>266</v>
      </c>
    </row>
    <row r="362" spans="1:3" x14ac:dyDescent="0.25">
      <c r="A362" s="9">
        <v>359</v>
      </c>
      <c r="B362" s="10" t="s">
        <v>373</v>
      </c>
      <c r="C362" s="41">
        <v>134</v>
      </c>
    </row>
    <row r="363" spans="1:3" x14ac:dyDescent="0.25">
      <c r="A363" s="9">
        <v>360</v>
      </c>
      <c r="B363" s="10" t="s">
        <v>374</v>
      </c>
      <c r="C363" s="41">
        <v>448</v>
      </c>
    </row>
    <row r="364" spans="1:3" x14ac:dyDescent="0.25">
      <c r="A364" s="9">
        <v>361</v>
      </c>
      <c r="B364" s="10" t="s">
        <v>375</v>
      </c>
      <c r="C364" s="41">
        <v>84</v>
      </c>
    </row>
    <row r="365" spans="1:3" x14ac:dyDescent="0.25">
      <c r="A365" s="9">
        <v>362</v>
      </c>
      <c r="B365" s="10" t="s">
        <v>376</v>
      </c>
      <c r="C365" s="41">
        <v>208</v>
      </c>
    </row>
    <row r="366" spans="1:3" x14ac:dyDescent="0.25">
      <c r="A366" s="9">
        <v>363</v>
      </c>
      <c r="B366" s="10" t="s">
        <v>377</v>
      </c>
      <c r="C366" s="41">
        <v>263</v>
      </c>
    </row>
    <row r="367" spans="1:3" x14ac:dyDescent="0.25">
      <c r="A367" s="9">
        <v>364</v>
      </c>
      <c r="B367" s="10" t="s">
        <v>378</v>
      </c>
      <c r="C367" s="41">
        <v>1710</v>
      </c>
    </row>
    <row r="368" spans="1:3" x14ac:dyDescent="0.25">
      <c r="A368" s="9">
        <v>365</v>
      </c>
      <c r="B368" s="10" t="s">
        <v>379</v>
      </c>
      <c r="C368" s="41">
        <v>97</v>
      </c>
    </row>
    <row r="369" spans="1:3" x14ac:dyDescent="0.25">
      <c r="A369" s="9">
        <v>366</v>
      </c>
      <c r="B369" s="10" t="s">
        <v>380</v>
      </c>
      <c r="C369" s="41">
        <v>439</v>
      </c>
    </row>
    <row r="370" spans="1:3" x14ac:dyDescent="0.25">
      <c r="A370" s="9">
        <v>367</v>
      </c>
      <c r="B370" s="10" t="s">
        <v>381</v>
      </c>
      <c r="C370" s="41">
        <v>403</v>
      </c>
    </row>
    <row r="371" spans="1:3" x14ac:dyDescent="0.25">
      <c r="A371" s="9">
        <v>368</v>
      </c>
      <c r="B371" s="10" t="s">
        <v>382</v>
      </c>
      <c r="C371" s="41">
        <v>219</v>
      </c>
    </row>
    <row r="372" spans="1:3" x14ac:dyDescent="0.25">
      <c r="A372" s="9">
        <v>369</v>
      </c>
      <c r="B372" s="10" t="s">
        <v>383</v>
      </c>
      <c r="C372" s="41">
        <v>292</v>
      </c>
    </row>
    <row r="373" spans="1:3" x14ac:dyDescent="0.25">
      <c r="A373" s="9">
        <v>370</v>
      </c>
      <c r="B373" s="10" t="s">
        <v>384</v>
      </c>
      <c r="C373" s="41">
        <v>133</v>
      </c>
    </row>
    <row r="374" spans="1:3" x14ac:dyDescent="0.25">
      <c r="A374" s="9">
        <v>371</v>
      </c>
      <c r="B374" s="10" t="s">
        <v>385</v>
      </c>
      <c r="C374" s="41">
        <v>127</v>
      </c>
    </row>
    <row r="375" spans="1:3" x14ac:dyDescent="0.25">
      <c r="A375" s="9">
        <v>372</v>
      </c>
      <c r="B375" s="10" t="s">
        <v>386</v>
      </c>
      <c r="C375" s="41">
        <v>123</v>
      </c>
    </row>
    <row r="376" spans="1:3" x14ac:dyDescent="0.25">
      <c r="A376" s="9">
        <v>373</v>
      </c>
      <c r="B376" s="10" t="s">
        <v>387</v>
      </c>
      <c r="C376" s="41">
        <v>39</v>
      </c>
    </row>
    <row r="377" spans="1:3" x14ac:dyDescent="0.25">
      <c r="A377" s="9">
        <v>374</v>
      </c>
      <c r="B377" s="10" t="s">
        <v>388</v>
      </c>
      <c r="C377" s="41">
        <v>144</v>
      </c>
    </row>
    <row r="378" spans="1:3" x14ac:dyDescent="0.25">
      <c r="A378" s="9">
        <v>375</v>
      </c>
      <c r="B378" s="10" t="s">
        <v>389</v>
      </c>
      <c r="C378" s="41">
        <v>2355</v>
      </c>
    </row>
    <row r="379" spans="1:3" x14ac:dyDescent="0.25">
      <c r="A379" s="9">
        <v>376</v>
      </c>
      <c r="B379" s="10" t="s">
        <v>390</v>
      </c>
      <c r="C379" s="41">
        <v>43</v>
      </c>
    </row>
    <row r="380" spans="1:3" x14ac:dyDescent="0.25">
      <c r="A380" s="9">
        <v>377</v>
      </c>
      <c r="B380" s="10" t="s">
        <v>391</v>
      </c>
      <c r="C380" s="41">
        <v>1197</v>
      </c>
    </row>
    <row r="381" spans="1:3" x14ac:dyDescent="0.25">
      <c r="A381" s="9">
        <v>378</v>
      </c>
      <c r="B381" s="10" t="s">
        <v>392</v>
      </c>
      <c r="C381" s="41">
        <v>357</v>
      </c>
    </row>
    <row r="382" spans="1:3" x14ac:dyDescent="0.25">
      <c r="A382" s="9">
        <v>379</v>
      </c>
      <c r="B382" s="10" t="s">
        <v>393</v>
      </c>
      <c r="C382" s="41">
        <v>282</v>
      </c>
    </row>
    <row r="383" spans="1:3" x14ac:dyDescent="0.25">
      <c r="A383" s="9">
        <v>380</v>
      </c>
      <c r="B383" s="10" t="s">
        <v>394</v>
      </c>
      <c r="C383" s="41">
        <v>263</v>
      </c>
    </row>
    <row r="384" spans="1:3" x14ac:dyDescent="0.25">
      <c r="A384" s="9">
        <v>381</v>
      </c>
      <c r="B384" s="10" t="s">
        <v>395</v>
      </c>
      <c r="C384" s="41">
        <v>258</v>
      </c>
    </row>
    <row r="385" spans="1:3" x14ac:dyDescent="0.25">
      <c r="A385" s="9">
        <v>382</v>
      </c>
      <c r="B385" s="10" t="s">
        <v>396</v>
      </c>
      <c r="C385" s="41">
        <v>104</v>
      </c>
    </row>
    <row r="386" spans="1:3" x14ac:dyDescent="0.25">
      <c r="A386" s="9">
        <v>383</v>
      </c>
      <c r="B386" s="10" t="s">
        <v>397</v>
      </c>
      <c r="C386" s="41">
        <v>70</v>
      </c>
    </row>
    <row r="387" spans="1:3" x14ac:dyDescent="0.25">
      <c r="A387" s="9">
        <v>384</v>
      </c>
      <c r="B387" s="10" t="s">
        <v>398</v>
      </c>
      <c r="C387" s="41">
        <v>470</v>
      </c>
    </row>
    <row r="388" spans="1:3" x14ac:dyDescent="0.25">
      <c r="A388" s="9">
        <v>385</v>
      </c>
      <c r="B388" s="10" t="s">
        <v>399</v>
      </c>
      <c r="C388" s="41">
        <v>20498</v>
      </c>
    </row>
    <row r="389" spans="1:3" x14ac:dyDescent="0.25">
      <c r="A389" s="9">
        <v>386</v>
      </c>
      <c r="B389" s="10" t="s">
        <v>400</v>
      </c>
      <c r="C389" s="41">
        <v>2267</v>
      </c>
    </row>
    <row r="390" spans="1:3" x14ac:dyDescent="0.25">
      <c r="A390" s="9">
        <v>387</v>
      </c>
      <c r="B390" s="10" t="s">
        <v>401</v>
      </c>
      <c r="C390" s="41">
        <v>304</v>
      </c>
    </row>
    <row r="391" spans="1:3" x14ac:dyDescent="0.25">
      <c r="A391" s="9">
        <v>388</v>
      </c>
      <c r="B391" s="10" t="s">
        <v>402</v>
      </c>
      <c r="C391" s="41">
        <v>249</v>
      </c>
    </row>
    <row r="392" spans="1:3" x14ac:dyDescent="0.25">
      <c r="A392" s="9">
        <v>389</v>
      </c>
      <c r="B392" s="10" t="s">
        <v>403</v>
      </c>
      <c r="C392" s="41">
        <v>112</v>
      </c>
    </row>
    <row r="393" spans="1:3" x14ac:dyDescent="0.25">
      <c r="A393" s="9">
        <v>390</v>
      </c>
      <c r="B393" s="10" t="s">
        <v>404</v>
      </c>
      <c r="C393" s="41">
        <v>10666</v>
      </c>
    </row>
    <row r="394" spans="1:3" x14ac:dyDescent="0.25">
      <c r="A394" s="9">
        <v>391</v>
      </c>
      <c r="B394" s="10" t="s">
        <v>405</v>
      </c>
      <c r="C394" s="41">
        <v>302</v>
      </c>
    </row>
    <row r="395" spans="1:3" x14ac:dyDescent="0.25">
      <c r="A395" s="9">
        <v>392</v>
      </c>
      <c r="B395" s="10" t="s">
        <v>406</v>
      </c>
      <c r="C395" s="41">
        <v>629</v>
      </c>
    </row>
    <row r="396" spans="1:3" x14ac:dyDescent="0.25">
      <c r="A396" s="9">
        <v>393</v>
      </c>
      <c r="B396" s="10" t="s">
        <v>407</v>
      </c>
      <c r="C396" s="41">
        <v>429</v>
      </c>
    </row>
    <row r="397" spans="1:3" x14ac:dyDescent="0.25">
      <c r="A397" s="9">
        <v>394</v>
      </c>
      <c r="B397" s="10" t="s">
        <v>408</v>
      </c>
      <c r="C397" s="41">
        <v>254</v>
      </c>
    </row>
    <row r="398" spans="1:3" x14ac:dyDescent="0.25">
      <c r="A398" s="9">
        <v>395</v>
      </c>
      <c r="B398" s="10" t="s">
        <v>409</v>
      </c>
      <c r="C398" s="41">
        <v>145</v>
      </c>
    </row>
    <row r="399" spans="1:3" x14ac:dyDescent="0.25">
      <c r="A399" s="9">
        <v>396</v>
      </c>
      <c r="B399" s="10" t="s">
        <v>410</v>
      </c>
      <c r="C399" s="41">
        <v>297</v>
      </c>
    </row>
    <row r="400" spans="1:3" x14ac:dyDescent="0.25">
      <c r="A400" s="9">
        <v>397</v>
      </c>
      <c r="B400" s="10" t="s">
        <v>411</v>
      </c>
      <c r="C400" s="41">
        <v>5544</v>
      </c>
    </row>
    <row r="401" spans="1:3" x14ac:dyDescent="0.25">
      <c r="A401" s="9">
        <v>398</v>
      </c>
      <c r="B401" s="10" t="s">
        <v>412</v>
      </c>
      <c r="C401" s="41">
        <v>741</v>
      </c>
    </row>
    <row r="402" spans="1:3" x14ac:dyDescent="0.25">
      <c r="A402" s="9">
        <v>399</v>
      </c>
      <c r="B402" s="10" t="s">
        <v>413</v>
      </c>
      <c r="C402" s="41">
        <v>6589</v>
      </c>
    </row>
    <row r="403" spans="1:3" x14ac:dyDescent="0.25">
      <c r="A403" s="9">
        <v>400</v>
      </c>
      <c r="B403" s="10" t="s">
        <v>414</v>
      </c>
      <c r="C403" s="41">
        <v>195</v>
      </c>
    </row>
    <row r="404" spans="1:3" x14ac:dyDescent="0.25">
      <c r="A404" s="9">
        <v>401</v>
      </c>
      <c r="B404" s="10" t="s">
        <v>415</v>
      </c>
      <c r="C404" s="41">
        <v>4709</v>
      </c>
    </row>
    <row r="405" spans="1:3" x14ac:dyDescent="0.25">
      <c r="A405" s="9">
        <v>402</v>
      </c>
      <c r="B405" s="10" t="s">
        <v>416</v>
      </c>
      <c r="C405" s="41">
        <v>97</v>
      </c>
    </row>
    <row r="406" spans="1:3" x14ac:dyDescent="0.25">
      <c r="A406" s="9">
        <v>403</v>
      </c>
      <c r="B406" s="10" t="s">
        <v>417</v>
      </c>
      <c r="C406" s="41">
        <v>723</v>
      </c>
    </row>
    <row r="407" spans="1:3" x14ac:dyDescent="0.25">
      <c r="A407" s="9">
        <v>404</v>
      </c>
      <c r="B407" s="10" t="s">
        <v>418</v>
      </c>
      <c r="C407" s="41">
        <v>254</v>
      </c>
    </row>
    <row r="408" spans="1:3" x14ac:dyDescent="0.25">
      <c r="A408" s="9">
        <v>405</v>
      </c>
      <c r="B408" s="10" t="s">
        <v>419</v>
      </c>
      <c r="C408" s="41">
        <v>386</v>
      </c>
    </row>
    <row r="409" spans="1:3" x14ac:dyDescent="0.25">
      <c r="A409" s="9">
        <v>406</v>
      </c>
      <c r="B409" s="10" t="s">
        <v>420</v>
      </c>
      <c r="C409" s="41">
        <v>1963</v>
      </c>
    </row>
    <row r="410" spans="1:3" x14ac:dyDescent="0.25">
      <c r="A410" s="9">
        <v>407</v>
      </c>
      <c r="B410" s="10" t="s">
        <v>421</v>
      </c>
      <c r="C410" s="41">
        <v>840</v>
      </c>
    </row>
    <row r="411" spans="1:3" x14ac:dyDescent="0.25">
      <c r="A411" s="9">
        <v>408</v>
      </c>
      <c r="B411" s="10" t="s">
        <v>422</v>
      </c>
      <c r="C411" s="41">
        <v>84</v>
      </c>
    </row>
    <row r="412" spans="1:3" x14ac:dyDescent="0.25">
      <c r="A412" s="9">
        <v>409</v>
      </c>
      <c r="B412" s="10" t="s">
        <v>423</v>
      </c>
      <c r="C412" s="41">
        <v>5272</v>
      </c>
    </row>
    <row r="413" spans="1:3" x14ac:dyDescent="0.25">
      <c r="A413" s="9">
        <v>410</v>
      </c>
      <c r="B413" s="10" t="s">
        <v>424</v>
      </c>
      <c r="C413" s="41">
        <v>314</v>
      </c>
    </row>
    <row r="414" spans="1:3" x14ac:dyDescent="0.25">
      <c r="A414" s="9">
        <v>411</v>
      </c>
      <c r="B414" s="10" t="s">
        <v>425</v>
      </c>
      <c r="C414" s="41">
        <v>85</v>
      </c>
    </row>
    <row r="415" spans="1:3" x14ac:dyDescent="0.25">
      <c r="A415" s="9">
        <v>412</v>
      </c>
      <c r="B415" s="10" t="s">
        <v>426</v>
      </c>
      <c r="C415" s="41">
        <v>396</v>
      </c>
    </row>
    <row r="416" spans="1:3" x14ac:dyDescent="0.25">
      <c r="A416" s="9">
        <v>413</v>
      </c>
      <c r="B416" s="10" t="s">
        <v>427</v>
      </c>
      <c r="C416" s="41">
        <v>35198</v>
      </c>
    </row>
    <row r="417" spans="1:3" x14ac:dyDescent="0.25">
      <c r="A417" s="9">
        <v>414</v>
      </c>
      <c r="B417" s="10" t="s">
        <v>428</v>
      </c>
      <c r="C417" s="41">
        <v>1092</v>
      </c>
    </row>
    <row r="418" spans="1:3" x14ac:dyDescent="0.25">
      <c r="A418" s="9">
        <v>415</v>
      </c>
      <c r="B418" s="10" t="s">
        <v>429</v>
      </c>
      <c r="C418" s="41">
        <v>438</v>
      </c>
    </row>
    <row r="419" spans="1:3" x14ac:dyDescent="0.25">
      <c r="A419" s="9">
        <v>416</v>
      </c>
      <c r="B419" s="10" t="s">
        <v>430</v>
      </c>
      <c r="C419" s="41">
        <v>46</v>
      </c>
    </row>
    <row r="420" spans="1:3" x14ac:dyDescent="0.25">
      <c r="A420" s="9">
        <v>417</v>
      </c>
      <c r="B420" s="10" t="s">
        <v>431</v>
      </c>
      <c r="C420" s="41">
        <v>1016</v>
      </c>
    </row>
    <row r="421" spans="1:3" x14ac:dyDescent="0.25">
      <c r="A421" s="9">
        <v>418</v>
      </c>
      <c r="B421" s="10" t="s">
        <v>432</v>
      </c>
      <c r="C421" s="41">
        <v>1346</v>
      </c>
    </row>
    <row r="422" spans="1:3" x14ac:dyDescent="0.25">
      <c r="A422" s="9">
        <v>419</v>
      </c>
      <c r="B422" s="10" t="s">
        <v>433</v>
      </c>
      <c r="C422" s="41">
        <v>70</v>
      </c>
    </row>
    <row r="423" spans="1:3" x14ac:dyDescent="0.25">
      <c r="A423" s="9">
        <v>420</v>
      </c>
      <c r="B423" s="10" t="s">
        <v>434</v>
      </c>
      <c r="C423" s="41">
        <v>149</v>
      </c>
    </row>
    <row r="424" spans="1:3" x14ac:dyDescent="0.25">
      <c r="A424" s="9">
        <v>421</v>
      </c>
      <c r="B424" s="10" t="s">
        <v>435</v>
      </c>
      <c r="C424" s="41">
        <v>613</v>
      </c>
    </row>
    <row r="425" spans="1:3" x14ac:dyDescent="0.25">
      <c r="A425" s="9">
        <v>422</v>
      </c>
      <c r="B425" s="10" t="s">
        <v>436</v>
      </c>
      <c r="C425" s="41">
        <v>179</v>
      </c>
    </row>
    <row r="426" spans="1:3" x14ac:dyDescent="0.25">
      <c r="A426" s="9">
        <v>423</v>
      </c>
      <c r="B426" s="10" t="s">
        <v>437</v>
      </c>
      <c r="C426" s="41">
        <v>63</v>
      </c>
    </row>
    <row r="427" spans="1:3" x14ac:dyDescent="0.25">
      <c r="A427" s="9">
        <v>424</v>
      </c>
      <c r="B427" s="10" t="s">
        <v>438</v>
      </c>
      <c r="C427" s="41">
        <v>333</v>
      </c>
    </row>
    <row r="428" spans="1:3" x14ac:dyDescent="0.25">
      <c r="A428" s="9">
        <v>425</v>
      </c>
      <c r="B428" s="10" t="s">
        <v>439</v>
      </c>
      <c r="C428" s="41">
        <v>454</v>
      </c>
    </row>
    <row r="429" spans="1:3" x14ac:dyDescent="0.25">
      <c r="A429" s="9">
        <v>426</v>
      </c>
      <c r="B429" s="10" t="s">
        <v>440</v>
      </c>
      <c r="C429" s="41">
        <v>867</v>
      </c>
    </row>
    <row r="430" spans="1:3" x14ac:dyDescent="0.25">
      <c r="A430" s="9">
        <v>427</v>
      </c>
      <c r="B430" s="10" t="s">
        <v>441</v>
      </c>
      <c r="C430" s="41">
        <v>1545</v>
      </c>
    </row>
    <row r="431" spans="1:3" x14ac:dyDescent="0.25">
      <c r="A431" s="9">
        <v>428</v>
      </c>
      <c r="B431" s="10" t="s">
        <v>442</v>
      </c>
      <c r="C431" s="41">
        <v>195</v>
      </c>
    </row>
    <row r="432" spans="1:3" x14ac:dyDescent="0.25">
      <c r="A432" s="9">
        <v>429</v>
      </c>
      <c r="B432" s="10" t="s">
        <v>443</v>
      </c>
      <c r="C432" s="41">
        <v>133</v>
      </c>
    </row>
    <row r="433" spans="1:3" x14ac:dyDescent="0.25">
      <c r="A433" s="9">
        <v>430</v>
      </c>
      <c r="B433" s="10" t="s">
        <v>444</v>
      </c>
      <c r="C433" s="41">
        <v>44</v>
      </c>
    </row>
    <row r="434" spans="1:3" x14ac:dyDescent="0.25">
      <c r="A434" s="9">
        <v>431</v>
      </c>
      <c r="B434" s="10" t="s">
        <v>445</v>
      </c>
      <c r="C434" s="41">
        <v>164</v>
      </c>
    </row>
    <row r="435" spans="1:3" x14ac:dyDescent="0.25">
      <c r="A435" s="9">
        <v>432</v>
      </c>
      <c r="B435" s="10" t="s">
        <v>446</v>
      </c>
      <c r="C435" s="41">
        <v>113</v>
      </c>
    </row>
    <row r="436" spans="1:3" x14ac:dyDescent="0.25">
      <c r="A436" s="9">
        <v>433</v>
      </c>
      <c r="B436" s="10" t="s">
        <v>447</v>
      </c>
      <c r="C436" s="41">
        <v>260</v>
      </c>
    </row>
    <row r="437" spans="1:3" x14ac:dyDescent="0.25">
      <c r="A437" s="9">
        <v>434</v>
      </c>
      <c r="B437" s="10" t="s">
        <v>448</v>
      </c>
      <c r="C437" s="41">
        <v>388</v>
      </c>
    </row>
    <row r="438" spans="1:3" x14ac:dyDescent="0.25">
      <c r="A438" s="9">
        <v>435</v>
      </c>
      <c r="B438" s="10" t="s">
        <v>449</v>
      </c>
      <c r="C438" s="41">
        <v>355</v>
      </c>
    </row>
    <row r="439" spans="1:3" x14ac:dyDescent="0.25">
      <c r="A439" s="9">
        <v>436</v>
      </c>
      <c r="B439" s="10" t="s">
        <v>450</v>
      </c>
      <c r="C439" s="41">
        <v>78</v>
      </c>
    </row>
    <row r="440" spans="1:3" x14ac:dyDescent="0.25">
      <c r="A440" s="9">
        <v>437</v>
      </c>
      <c r="B440" s="10" t="s">
        <v>451</v>
      </c>
      <c r="C440" s="41">
        <v>1542</v>
      </c>
    </row>
    <row r="441" spans="1:3" x14ac:dyDescent="0.25">
      <c r="A441" s="9">
        <v>438</v>
      </c>
      <c r="B441" s="10" t="s">
        <v>452</v>
      </c>
      <c r="C441" s="41">
        <v>163</v>
      </c>
    </row>
    <row r="442" spans="1:3" x14ac:dyDescent="0.25">
      <c r="A442" s="9">
        <v>439</v>
      </c>
      <c r="B442" s="10" t="s">
        <v>453</v>
      </c>
      <c r="C442" s="41">
        <v>2565</v>
      </c>
    </row>
    <row r="443" spans="1:3" x14ac:dyDescent="0.25">
      <c r="A443" s="9">
        <v>440</v>
      </c>
      <c r="B443" s="10" t="s">
        <v>454</v>
      </c>
      <c r="C443" s="41">
        <v>86</v>
      </c>
    </row>
    <row r="444" spans="1:3" x14ac:dyDescent="0.25">
      <c r="A444" s="9">
        <v>441</v>
      </c>
      <c r="B444" s="10" t="s">
        <v>455</v>
      </c>
      <c r="C444" s="41">
        <v>1145</v>
      </c>
    </row>
    <row r="445" spans="1:3" x14ac:dyDescent="0.25">
      <c r="A445" s="9">
        <v>442</v>
      </c>
      <c r="B445" s="10" t="s">
        <v>456</v>
      </c>
      <c r="C445" s="41">
        <v>26</v>
      </c>
    </row>
    <row r="446" spans="1:3" x14ac:dyDescent="0.25">
      <c r="A446" s="9">
        <v>443</v>
      </c>
      <c r="B446" s="10" t="s">
        <v>457</v>
      </c>
      <c r="C446" s="41">
        <v>47</v>
      </c>
    </row>
    <row r="447" spans="1:3" x14ac:dyDescent="0.25">
      <c r="A447" s="9">
        <v>444</v>
      </c>
      <c r="B447" s="10" t="s">
        <v>458</v>
      </c>
      <c r="C447" s="41">
        <v>46</v>
      </c>
    </row>
    <row r="448" spans="1:3" x14ac:dyDescent="0.25">
      <c r="A448" s="9">
        <v>445</v>
      </c>
      <c r="B448" s="10" t="s">
        <v>459</v>
      </c>
      <c r="C448" s="41">
        <v>150</v>
      </c>
    </row>
    <row r="449" spans="1:3" x14ac:dyDescent="0.25">
      <c r="A449" s="9">
        <v>446</v>
      </c>
      <c r="B449" s="10" t="s">
        <v>460</v>
      </c>
      <c r="C449" s="41">
        <v>804</v>
      </c>
    </row>
    <row r="450" spans="1:3" x14ac:dyDescent="0.25">
      <c r="A450" s="9">
        <v>447</v>
      </c>
      <c r="B450" s="10" t="s">
        <v>461</v>
      </c>
      <c r="C450" s="41">
        <v>1670</v>
      </c>
    </row>
    <row r="451" spans="1:3" x14ac:dyDescent="0.25">
      <c r="A451" s="9">
        <v>448</v>
      </c>
      <c r="B451" s="10" t="s">
        <v>462</v>
      </c>
      <c r="C451" s="41">
        <v>224</v>
      </c>
    </row>
    <row r="452" spans="1:3" x14ac:dyDescent="0.25">
      <c r="A452" s="9">
        <v>449</v>
      </c>
      <c r="B452" s="10" t="s">
        <v>463</v>
      </c>
      <c r="C452" s="41">
        <v>409</v>
      </c>
    </row>
    <row r="453" spans="1:3" x14ac:dyDescent="0.25">
      <c r="A453" s="9">
        <v>450</v>
      </c>
      <c r="B453" s="10" t="s">
        <v>464</v>
      </c>
      <c r="C453" s="41">
        <v>1458</v>
      </c>
    </row>
    <row r="454" spans="1:3" x14ac:dyDescent="0.25">
      <c r="A454" s="9">
        <v>451</v>
      </c>
      <c r="B454" s="10" t="s">
        <v>465</v>
      </c>
      <c r="C454" s="41">
        <v>107</v>
      </c>
    </row>
    <row r="455" spans="1:3" x14ac:dyDescent="0.25">
      <c r="A455" s="9">
        <v>452</v>
      </c>
      <c r="B455" s="10" t="s">
        <v>466</v>
      </c>
      <c r="C455" s="41">
        <v>428</v>
      </c>
    </row>
    <row r="456" spans="1:3" x14ac:dyDescent="0.25">
      <c r="A456" s="9">
        <v>453</v>
      </c>
      <c r="B456" s="10" t="s">
        <v>467</v>
      </c>
      <c r="C456" s="41">
        <v>498</v>
      </c>
    </row>
    <row r="457" spans="1:3" x14ac:dyDescent="0.25">
      <c r="A457" s="9">
        <v>454</v>
      </c>
      <c r="B457" s="10" t="s">
        <v>468</v>
      </c>
      <c r="C457" s="41">
        <v>312</v>
      </c>
    </row>
    <row r="458" spans="1:3" x14ac:dyDescent="0.25">
      <c r="A458" s="9">
        <v>455</v>
      </c>
      <c r="B458" s="10" t="s">
        <v>469</v>
      </c>
      <c r="C458" s="41">
        <v>314</v>
      </c>
    </row>
    <row r="459" spans="1:3" x14ac:dyDescent="0.25">
      <c r="A459" s="9">
        <v>456</v>
      </c>
      <c r="B459" s="10" t="s">
        <v>470</v>
      </c>
      <c r="C459" s="41">
        <v>196</v>
      </c>
    </row>
    <row r="460" spans="1:3" x14ac:dyDescent="0.25">
      <c r="A460" s="9">
        <v>457</v>
      </c>
      <c r="B460" s="10" t="s">
        <v>471</v>
      </c>
      <c r="C460" s="41">
        <v>304</v>
      </c>
    </row>
    <row r="461" spans="1:3" x14ac:dyDescent="0.25">
      <c r="A461" s="9">
        <v>458</v>
      </c>
      <c r="B461" s="10" t="s">
        <v>472</v>
      </c>
      <c r="C461" s="41">
        <v>146</v>
      </c>
    </row>
    <row r="462" spans="1:3" x14ac:dyDescent="0.25">
      <c r="A462" s="9">
        <v>459</v>
      </c>
      <c r="B462" s="10" t="s">
        <v>473</v>
      </c>
      <c r="C462" s="41">
        <v>569</v>
      </c>
    </row>
    <row r="463" spans="1:3" x14ac:dyDescent="0.25">
      <c r="A463" s="9">
        <v>460</v>
      </c>
      <c r="B463" s="10" t="s">
        <v>474</v>
      </c>
      <c r="C463" s="41">
        <v>459</v>
      </c>
    </row>
    <row r="464" spans="1:3" x14ac:dyDescent="0.25">
      <c r="A464" s="9">
        <v>461</v>
      </c>
      <c r="B464" s="10" t="s">
        <v>475</v>
      </c>
      <c r="C464" s="41">
        <v>66</v>
      </c>
    </row>
    <row r="465" spans="1:3" x14ac:dyDescent="0.25">
      <c r="A465" s="9">
        <v>462</v>
      </c>
      <c r="B465" s="10" t="s">
        <v>476</v>
      </c>
      <c r="C465" s="41">
        <v>520</v>
      </c>
    </row>
    <row r="466" spans="1:3" x14ac:dyDescent="0.25">
      <c r="A466" s="9">
        <v>463</v>
      </c>
      <c r="B466" s="10" t="s">
        <v>477</v>
      </c>
      <c r="C466" s="41">
        <v>87</v>
      </c>
    </row>
    <row r="467" spans="1:3" x14ac:dyDescent="0.25">
      <c r="A467" s="9">
        <v>464</v>
      </c>
      <c r="B467" s="10" t="s">
        <v>478</v>
      </c>
      <c r="C467" s="41">
        <v>88</v>
      </c>
    </row>
    <row r="468" spans="1:3" x14ac:dyDescent="0.25">
      <c r="A468" s="9">
        <v>465</v>
      </c>
      <c r="B468" s="10" t="s">
        <v>479</v>
      </c>
      <c r="C468" s="41">
        <v>166</v>
      </c>
    </row>
    <row r="469" spans="1:3" x14ac:dyDescent="0.25">
      <c r="A469" s="9">
        <v>466</v>
      </c>
      <c r="B469" s="10" t="s">
        <v>480</v>
      </c>
      <c r="C469" s="41">
        <v>1267</v>
      </c>
    </row>
    <row r="470" spans="1:3" x14ac:dyDescent="0.25">
      <c r="A470" s="9">
        <v>467</v>
      </c>
      <c r="B470" s="10" t="s">
        <v>481</v>
      </c>
      <c r="C470" s="41">
        <v>2085</v>
      </c>
    </row>
    <row r="471" spans="1:3" x14ac:dyDescent="0.25">
      <c r="A471" s="9">
        <v>468</v>
      </c>
      <c r="B471" s="10" t="s">
        <v>482</v>
      </c>
      <c r="C471" s="41">
        <v>1311</v>
      </c>
    </row>
    <row r="472" spans="1:3" x14ac:dyDescent="0.25">
      <c r="A472" s="9">
        <v>469</v>
      </c>
      <c r="B472" s="10" t="s">
        <v>483</v>
      </c>
      <c r="C472" s="41">
        <v>3265</v>
      </c>
    </row>
    <row r="473" spans="1:3" x14ac:dyDescent="0.25">
      <c r="A473" s="9">
        <v>470</v>
      </c>
      <c r="B473" s="10" t="s">
        <v>484</v>
      </c>
      <c r="C473" s="41">
        <v>438</v>
      </c>
    </row>
    <row r="474" spans="1:3" x14ac:dyDescent="0.25">
      <c r="A474" s="9">
        <v>471</v>
      </c>
      <c r="B474" s="10" t="s">
        <v>485</v>
      </c>
      <c r="C474" s="41">
        <v>46</v>
      </c>
    </row>
    <row r="475" spans="1:3" x14ac:dyDescent="0.25">
      <c r="A475" s="9">
        <v>472</v>
      </c>
      <c r="B475" s="10" t="s">
        <v>486</v>
      </c>
      <c r="C475" s="41">
        <v>350</v>
      </c>
    </row>
    <row r="476" spans="1:3" x14ac:dyDescent="0.25">
      <c r="A476" s="9">
        <v>473</v>
      </c>
      <c r="B476" s="10" t="s">
        <v>487</v>
      </c>
      <c r="C476" s="41">
        <v>136</v>
      </c>
    </row>
    <row r="477" spans="1:3" x14ac:dyDescent="0.25">
      <c r="A477" s="9">
        <v>474</v>
      </c>
      <c r="B477" s="10" t="s">
        <v>488</v>
      </c>
      <c r="C477" s="41">
        <v>306</v>
      </c>
    </row>
    <row r="478" spans="1:3" x14ac:dyDescent="0.25">
      <c r="A478" s="9">
        <v>475</v>
      </c>
      <c r="B478" s="10" t="s">
        <v>489</v>
      </c>
      <c r="C478" s="41">
        <v>1231</v>
      </c>
    </row>
    <row r="479" spans="1:3" x14ac:dyDescent="0.25">
      <c r="A479" s="9">
        <v>476</v>
      </c>
      <c r="B479" s="10" t="s">
        <v>490</v>
      </c>
      <c r="C479" s="41">
        <v>66</v>
      </c>
    </row>
    <row r="480" spans="1:3" x14ac:dyDescent="0.25">
      <c r="A480" s="9">
        <v>477</v>
      </c>
      <c r="B480" s="10" t="s">
        <v>491</v>
      </c>
      <c r="C480" s="41">
        <v>138</v>
      </c>
    </row>
    <row r="481" spans="1:3" x14ac:dyDescent="0.25">
      <c r="A481" s="9">
        <v>478</v>
      </c>
      <c r="B481" s="10" t="s">
        <v>492</v>
      </c>
      <c r="C481" s="41">
        <v>140</v>
      </c>
    </row>
    <row r="482" spans="1:3" x14ac:dyDescent="0.25">
      <c r="A482" s="9">
        <v>479</v>
      </c>
      <c r="B482" s="10" t="s">
        <v>493</v>
      </c>
      <c r="C482" s="41">
        <v>18</v>
      </c>
    </row>
    <row r="483" spans="1:3" x14ac:dyDescent="0.25">
      <c r="A483" s="9">
        <v>480</v>
      </c>
      <c r="B483" s="10" t="s">
        <v>494</v>
      </c>
      <c r="C483" s="41">
        <v>210</v>
      </c>
    </row>
    <row r="484" spans="1:3" x14ac:dyDescent="0.25">
      <c r="A484" s="9">
        <v>481</v>
      </c>
      <c r="B484" s="10" t="s">
        <v>495</v>
      </c>
      <c r="C484" s="41">
        <v>315</v>
      </c>
    </row>
    <row r="485" spans="1:3" x14ac:dyDescent="0.25">
      <c r="A485" s="9">
        <v>482</v>
      </c>
      <c r="B485" s="10" t="s">
        <v>496</v>
      </c>
      <c r="C485" s="41">
        <v>8494</v>
      </c>
    </row>
    <row r="486" spans="1:3" x14ac:dyDescent="0.25">
      <c r="A486" s="9">
        <v>483</v>
      </c>
      <c r="B486" s="10" t="s">
        <v>497</v>
      </c>
      <c r="C486" s="41">
        <v>954</v>
      </c>
    </row>
    <row r="487" spans="1:3" x14ac:dyDescent="0.25">
      <c r="A487" s="9">
        <v>484</v>
      </c>
      <c r="B487" s="10" t="s">
        <v>498</v>
      </c>
      <c r="C487" s="41">
        <v>540</v>
      </c>
    </row>
    <row r="488" spans="1:3" x14ac:dyDescent="0.25">
      <c r="A488" s="9">
        <v>485</v>
      </c>
      <c r="B488" s="10" t="s">
        <v>499</v>
      </c>
      <c r="C488" s="41">
        <v>322</v>
      </c>
    </row>
    <row r="489" spans="1:3" x14ac:dyDescent="0.25">
      <c r="A489" s="9">
        <v>486</v>
      </c>
      <c r="B489" s="10" t="s">
        <v>500</v>
      </c>
      <c r="C489" s="41">
        <v>445</v>
      </c>
    </row>
    <row r="490" spans="1:3" x14ac:dyDescent="0.25">
      <c r="A490" s="9">
        <v>487</v>
      </c>
      <c r="B490" s="10" t="s">
        <v>501</v>
      </c>
      <c r="C490" s="41">
        <v>361</v>
      </c>
    </row>
    <row r="491" spans="1:3" x14ac:dyDescent="0.25">
      <c r="A491" s="9">
        <v>488</v>
      </c>
      <c r="B491" s="10" t="s">
        <v>502</v>
      </c>
      <c r="C491" s="41">
        <v>52</v>
      </c>
    </row>
    <row r="492" spans="1:3" x14ac:dyDescent="0.25">
      <c r="A492" s="9">
        <v>489</v>
      </c>
      <c r="B492" s="10" t="s">
        <v>503</v>
      </c>
      <c r="C492" s="41">
        <v>442</v>
      </c>
    </row>
    <row r="493" spans="1:3" x14ac:dyDescent="0.25">
      <c r="A493" s="9">
        <v>490</v>
      </c>
      <c r="B493" s="10" t="s">
        <v>504</v>
      </c>
      <c r="C493" s="41">
        <v>334</v>
      </c>
    </row>
    <row r="494" spans="1:3" x14ac:dyDescent="0.25">
      <c r="A494" s="9">
        <v>491</v>
      </c>
      <c r="B494" s="10" t="s">
        <v>505</v>
      </c>
      <c r="C494" s="41">
        <v>548</v>
      </c>
    </row>
    <row r="495" spans="1:3" x14ac:dyDescent="0.25">
      <c r="A495" s="9">
        <v>492</v>
      </c>
      <c r="B495" s="10" t="s">
        <v>506</v>
      </c>
      <c r="C495" s="41">
        <v>342</v>
      </c>
    </row>
    <row r="496" spans="1:3" x14ac:dyDescent="0.25">
      <c r="A496" s="9">
        <v>493</v>
      </c>
      <c r="B496" s="10" t="s">
        <v>507</v>
      </c>
      <c r="C496" s="41">
        <v>166</v>
      </c>
    </row>
    <row r="497" spans="1:3" x14ac:dyDescent="0.25">
      <c r="A497" s="9">
        <v>494</v>
      </c>
      <c r="B497" s="10" t="s">
        <v>508</v>
      </c>
      <c r="C497" s="41">
        <v>552</v>
      </c>
    </row>
    <row r="498" spans="1:3" x14ac:dyDescent="0.25">
      <c r="A498" s="9">
        <v>495</v>
      </c>
      <c r="B498" s="10" t="s">
        <v>509</v>
      </c>
      <c r="C498" s="41">
        <v>265</v>
      </c>
    </row>
    <row r="499" spans="1:3" x14ac:dyDescent="0.25">
      <c r="A499" s="9">
        <v>496</v>
      </c>
      <c r="B499" s="10" t="s">
        <v>510</v>
      </c>
      <c r="C499" s="41">
        <v>189</v>
      </c>
    </row>
    <row r="500" spans="1:3" x14ac:dyDescent="0.25">
      <c r="A500" s="9">
        <v>497</v>
      </c>
      <c r="B500" s="10" t="s">
        <v>511</v>
      </c>
      <c r="C500" s="41">
        <v>418</v>
      </c>
    </row>
    <row r="501" spans="1:3" x14ac:dyDescent="0.25">
      <c r="A501" s="9">
        <v>498</v>
      </c>
      <c r="B501" s="10" t="s">
        <v>512</v>
      </c>
      <c r="C501" s="41">
        <v>665</v>
      </c>
    </row>
    <row r="502" spans="1:3" x14ac:dyDescent="0.25">
      <c r="A502" s="9">
        <v>499</v>
      </c>
      <c r="B502" s="10" t="s">
        <v>513</v>
      </c>
      <c r="C502" s="41">
        <v>412</v>
      </c>
    </row>
    <row r="503" spans="1:3" x14ac:dyDescent="0.25">
      <c r="A503" s="9">
        <v>500</v>
      </c>
      <c r="B503" s="10" t="s">
        <v>514</v>
      </c>
      <c r="C503" s="41">
        <v>870</v>
      </c>
    </row>
    <row r="504" spans="1:3" x14ac:dyDescent="0.25">
      <c r="A504" s="9">
        <v>501</v>
      </c>
      <c r="B504" s="10" t="s">
        <v>515</v>
      </c>
      <c r="C504" s="41">
        <v>116</v>
      </c>
    </row>
    <row r="505" spans="1:3" x14ac:dyDescent="0.25">
      <c r="A505" s="9">
        <v>502</v>
      </c>
      <c r="B505" s="10" t="s">
        <v>516</v>
      </c>
      <c r="C505" s="41">
        <v>1821</v>
      </c>
    </row>
    <row r="506" spans="1:3" x14ac:dyDescent="0.25">
      <c r="A506" s="9">
        <v>503</v>
      </c>
      <c r="B506" s="10" t="s">
        <v>517</v>
      </c>
      <c r="C506" s="41">
        <v>76</v>
      </c>
    </row>
    <row r="507" spans="1:3" x14ac:dyDescent="0.25">
      <c r="A507" s="9">
        <v>504</v>
      </c>
      <c r="B507" s="10" t="s">
        <v>518</v>
      </c>
      <c r="C507" s="41">
        <v>228</v>
      </c>
    </row>
    <row r="508" spans="1:3" x14ac:dyDescent="0.25">
      <c r="A508" s="9">
        <v>505</v>
      </c>
      <c r="B508" s="10" t="s">
        <v>519</v>
      </c>
      <c r="C508" s="41">
        <v>3325</v>
      </c>
    </row>
    <row r="509" spans="1:3" x14ac:dyDescent="0.25">
      <c r="A509" s="9">
        <v>506</v>
      </c>
      <c r="B509" s="10" t="s">
        <v>520</v>
      </c>
      <c r="C509" s="41">
        <v>73</v>
      </c>
    </row>
    <row r="510" spans="1:3" x14ac:dyDescent="0.25">
      <c r="A510" s="9">
        <v>507</v>
      </c>
      <c r="B510" s="10" t="s">
        <v>521</v>
      </c>
      <c r="C510" s="41">
        <v>314</v>
      </c>
    </row>
    <row r="511" spans="1:3" x14ac:dyDescent="0.25">
      <c r="A511" s="9">
        <v>508</v>
      </c>
      <c r="B511" s="10" t="s">
        <v>522</v>
      </c>
      <c r="C511" s="41">
        <v>213</v>
      </c>
    </row>
    <row r="512" spans="1:3" x14ac:dyDescent="0.25">
      <c r="A512" s="9">
        <v>509</v>
      </c>
      <c r="B512" s="10" t="s">
        <v>523</v>
      </c>
      <c r="C512" s="41">
        <v>1076</v>
      </c>
    </row>
    <row r="513" spans="1:3" x14ac:dyDescent="0.25">
      <c r="A513" s="9">
        <v>510</v>
      </c>
      <c r="B513" s="10" t="s">
        <v>524</v>
      </c>
      <c r="C513" s="41">
        <v>69</v>
      </c>
    </row>
    <row r="514" spans="1:3" x14ac:dyDescent="0.25">
      <c r="A514" s="9">
        <v>511</v>
      </c>
      <c r="B514" s="10" t="s">
        <v>525</v>
      </c>
      <c r="C514" s="41">
        <v>367</v>
      </c>
    </row>
    <row r="515" spans="1:3" x14ac:dyDescent="0.25">
      <c r="A515" s="9">
        <v>512</v>
      </c>
      <c r="B515" s="10" t="s">
        <v>526</v>
      </c>
      <c r="C515" s="41">
        <v>96</v>
      </c>
    </row>
    <row r="516" spans="1:3" x14ac:dyDescent="0.25">
      <c r="A516" s="9">
        <v>513</v>
      </c>
      <c r="B516" s="10" t="s">
        <v>527</v>
      </c>
      <c r="C516" s="41">
        <v>793</v>
      </c>
    </row>
    <row r="517" spans="1:3" x14ac:dyDescent="0.25">
      <c r="A517" s="9">
        <v>514</v>
      </c>
      <c r="B517" s="10" t="s">
        <v>528</v>
      </c>
      <c r="C517" s="41">
        <v>98</v>
      </c>
    </row>
    <row r="518" spans="1:3" x14ac:dyDescent="0.25">
      <c r="A518" s="9">
        <v>515</v>
      </c>
      <c r="B518" s="10" t="s">
        <v>529</v>
      </c>
      <c r="C518" s="41">
        <v>14439</v>
      </c>
    </row>
    <row r="519" spans="1:3" x14ac:dyDescent="0.25">
      <c r="A519" s="9">
        <v>516</v>
      </c>
      <c r="B519" s="10" t="s">
        <v>530</v>
      </c>
      <c r="C519" s="41">
        <v>519</v>
      </c>
    </row>
    <row r="520" spans="1:3" x14ac:dyDescent="0.25">
      <c r="A520" s="9">
        <v>517</v>
      </c>
      <c r="B520" s="10" t="s">
        <v>531</v>
      </c>
      <c r="C520" s="41">
        <v>555</v>
      </c>
    </row>
    <row r="521" spans="1:3" x14ac:dyDescent="0.25">
      <c r="A521" s="9">
        <v>518</v>
      </c>
      <c r="B521" s="10" t="s">
        <v>532</v>
      </c>
      <c r="C521" s="41">
        <v>54</v>
      </c>
    </row>
    <row r="522" spans="1:3" x14ac:dyDescent="0.25">
      <c r="A522" s="9">
        <v>519</v>
      </c>
      <c r="B522" s="10" t="s">
        <v>533</v>
      </c>
      <c r="C522" s="41">
        <v>472</v>
      </c>
    </row>
    <row r="523" spans="1:3" x14ac:dyDescent="0.25">
      <c r="A523" s="9">
        <v>520</v>
      </c>
      <c r="B523" s="10" t="s">
        <v>534</v>
      </c>
      <c r="C523" s="41">
        <v>803</v>
      </c>
    </row>
    <row r="524" spans="1:3" x14ac:dyDescent="0.25">
      <c r="A524" s="9">
        <v>521</v>
      </c>
      <c r="B524" s="10" t="s">
        <v>535</v>
      </c>
      <c r="C524" s="41">
        <v>35</v>
      </c>
    </row>
    <row r="525" spans="1:3" x14ac:dyDescent="0.25">
      <c r="A525" s="9">
        <v>522</v>
      </c>
      <c r="B525" s="10" t="s">
        <v>536</v>
      </c>
      <c r="C525" s="41">
        <v>107</v>
      </c>
    </row>
    <row r="526" spans="1:3" x14ac:dyDescent="0.25">
      <c r="A526" s="9">
        <v>523</v>
      </c>
      <c r="B526" s="10" t="s">
        <v>537</v>
      </c>
      <c r="C526" s="41">
        <v>371</v>
      </c>
    </row>
    <row r="527" spans="1:3" x14ac:dyDescent="0.25">
      <c r="A527" s="9">
        <v>524</v>
      </c>
      <c r="B527" s="10" t="s">
        <v>538</v>
      </c>
      <c r="C527" s="41">
        <v>47</v>
      </c>
    </row>
    <row r="528" spans="1:3" x14ac:dyDescent="0.25">
      <c r="A528" s="9">
        <v>525</v>
      </c>
      <c r="B528" s="10" t="s">
        <v>539</v>
      </c>
      <c r="C528" s="41">
        <v>1876</v>
      </c>
    </row>
    <row r="529" spans="1:3" x14ac:dyDescent="0.25">
      <c r="A529" s="9">
        <v>526</v>
      </c>
      <c r="B529" s="10" t="s">
        <v>540</v>
      </c>
      <c r="C529" s="41">
        <v>1668</v>
      </c>
    </row>
    <row r="530" spans="1:3" x14ac:dyDescent="0.25">
      <c r="A530" s="9">
        <v>527</v>
      </c>
      <c r="B530" s="10" t="s">
        <v>541</v>
      </c>
      <c r="C530" s="41">
        <v>273</v>
      </c>
    </row>
    <row r="531" spans="1:3" x14ac:dyDescent="0.25">
      <c r="A531" s="9">
        <v>528</v>
      </c>
      <c r="B531" s="10" t="s">
        <v>542</v>
      </c>
      <c r="C531" s="41">
        <v>187</v>
      </c>
    </row>
    <row r="532" spans="1:3" x14ac:dyDescent="0.25">
      <c r="A532" s="9">
        <v>529</v>
      </c>
      <c r="B532" s="10" t="s">
        <v>543</v>
      </c>
      <c r="C532" s="41">
        <v>140</v>
      </c>
    </row>
    <row r="533" spans="1:3" x14ac:dyDescent="0.25">
      <c r="A533" s="9">
        <v>530</v>
      </c>
      <c r="B533" s="10" t="s">
        <v>544</v>
      </c>
      <c r="C533" s="41">
        <v>529</v>
      </c>
    </row>
    <row r="534" spans="1:3" x14ac:dyDescent="0.25">
      <c r="A534" s="9">
        <v>531</v>
      </c>
      <c r="B534" s="10" t="s">
        <v>545</v>
      </c>
      <c r="C534" s="41">
        <v>298</v>
      </c>
    </row>
    <row r="535" spans="1:3" x14ac:dyDescent="0.25">
      <c r="A535" s="9">
        <v>532</v>
      </c>
      <c r="B535" s="10" t="s">
        <v>546</v>
      </c>
      <c r="C535" s="41">
        <v>421</v>
      </c>
    </row>
    <row r="536" spans="1:3" x14ac:dyDescent="0.25">
      <c r="A536" s="9">
        <v>533</v>
      </c>
      <c r="B536" s="10" t="s">
        <v>547</v>
      </c>
      <c r="C536" s="41">
        <v>306</v>
      </c>
    </row>
    <row r="537" spans="1:3" x14ac:dyDescent="0.25">
      <c r="A537" s="9">
        <v>534</v>
      </c>
      <c r="B537" s="10" t="s">
        <v>548</v>
      </c>
      <c r="C537" s="41">
        <v>459</v>
      </c>
    </row>
    <row r="538" spans="1:3" x14ac:dyDescent="0.25">
      <c r="A538" s="9">
        <v>535</v>
      </c>
      <c r="B538" s="10" t="s">
        <v>549</v>
      </c>
      <c r="C538" s="41">
        <v>380</v>
      </c>
    </row>
    <row r="539" spans="1:3" x14ac:dyDescent="0.25">
      <c r="A539" s="9">
        <v>536</v>
      </c>
      <c r="B539" s="10" t="s">
        <v>550</v>
      </c>
      <c r="C539" s="41">
        <v>80</v>
      </c>
    </row>
    <row r="540" spans="1:3" x14ac:dyDescent="0.25">
      <c r="A540" s="9">
        <v>537</v>
      </c>
      <c r="B540" s="10" t="s">
        <v>551</v>
      </c>
      <c r="C540" s="41">
        <v>783</v>
      </c>
    </row>
    <row r="541" spans="1:3" x14ac:dyDescent="0.25">
      <c r="A541" s="9">
        <v>538</v>
      </c>
      <c r="B541" s="10" t="s">
        <v>552</v>
      </c>
      <c r="C541" s="41">
        <v>82</v>
      </c>
    </row>
    <row r="542" spans="1:3" x14ac:dyDescent="0.25">
      <c r="A542" s="9">
        <v>539</v>
      </c>
      <c r="B542" s="10" t="s">
        <v>553</v>
      </c>
      <c r="C542" s="41">
        <v>556</v>
      </c>
    </row>
    <row r="543" spans="1:3" x14ac:dyDescent="0.25">
      <c r="A543" s="9">
        <v>540</v>
      </c>
      <c r="B543" s="10" t="s">
        <v>554</v>
      </c>
      <c r="C543" s="41">
        <v>1554</v>
      </c>
    </row>
    <row r="544" spans="1:3" x14ac:dyDescent="0.25">
      <c r="A544" s="9">
        <v>541</v>
      </c>
      <c r="B544" s="10" t="s">
        <v>555</v>
      </c>
      <c r="C544" s="41">
        <v>137</v>
      </c>
    </row>
    <row r="545" spans="1:3" x14ac:dyDescent="0.25">
      <c r="A545" s="9">
        <v>542</v>
      </c>
      <c r="B545" s="10" t="s">
        <v>556</v>
      </c>
      <c r="C545" s="41">
        <v>92</v>
      </c>
    </row>
    <row r="546" spans="1:3" x14ac:dyDescent="0.25">
      <c r="A546" s="9">
        <v>543</v>
      </c>
      <c r="B546" s="10" t="s">
        <v>557</v>
      </c>
      <c r="C546" s="41">
        <v>624</v>
      </c>
    </row>
    <row r="547" spans="1:3" x14ac:dyDescent="0.25">
      <c r="A547" s="9">
        <v>544</v>
      </c>
      <c r="B547" s="10" t="s">
        <v>558</v>
      </c>
      <c r="C547" s="41">
        <v>243</v>
      </c>
    </row>
    <row r="548" spans="1:3" x14ac:dyDescent="0.25">
      <c r="A548" s="9">
        <v>545</v>
      </c>
      <c r="B548" s="10" t="s">
        <v>559</v>
      </c>
      <c r="C548" s="41">
        <v>1429</v>
      </c>
    </row>
    <row r="549" spans="1:3" x14ac:dyDescent="0.25">
      <c r="A549" s="9">
        <v>546</v>
      </c>
      <c r="B549" s="10" t="s">
        <v>560</v>
      </c>
      <c r="C549" s="41">
        <v>742</v>
      </c>
    </row>
    <row r="550" spans="1:3" x14ac:dyDescent="0.25">
      <c r="A550" s="9">
        <v>547</v>
      </c>
      <c r="B550" s="10" t="s">
        <v>561</v>
      </c>
      <c r="C550" s="41">
        <v>198</v>
      </c>
    </row>
    <row r="551" spans="1:3" x14ac:dyDescent="0.25">
      <c r="A551" s="9">
        <v>548</v>
      </c>
      <c r="B551" s="10" t="s">
        <v>562</v>
      </c>
      <c r="C551" s="41">
        <v>263</v>
      </c>
    </row>
    <row r="552" spans="1:3" x14ac:dyDescent="0.25">
      <c r="A552" s="9">
        <v>549</v>
      </c>
      <c r="B552" s="10" t="s">
        <v>563</v>
      </c>
      <c r="C552" s="41">
        <v>1004</v>
      </c>
    </row>
    <row r="553" spans="1:3" x14ac:dyDescent="0.25">
      <c r="A553" s="9">
        <v>550</v>
      </c>
      <c r="B553" s="10" t="s">
        <v>564</v>
      </c>
      <c r="C553" s="41">
        <v>875</v>
      </c>
    </row>
    <row r="554" spans="1:3" x14ac:dyDescent="0.25">
      <c r="A554" s="9">
        <v>551</v>
      </c>
      <c r="B554" s="10" t="s">
        <v>565</v>
      </c>
      <c r="C554" s="41">
        <v>6207</v>
      </c>
    </row>
    <row r="555" spans="1:3" x14ac:dyDescent="0.25">
      <c r="A555" s="9">
        <v>552</v>
      </c>
      <c r="B555" s="10" t="s">
        <v>566</v>
      </c>
      <c r="C555" s="41">
        <v>62</v>
      </c>
    </row>
    <row r="556" spans="1:3" x14ac:dyDescent="0.25">
      <c r="A556" s="9">
        <v>553</v>
      </c>
      <c r="B556" s="10" t="s">
        <v>567</v>
      </c>
      <c r="C556" s="41">
        <v>3455</v>
      </c>
    </row>
    <row r="557" spans="1:3" x14ac:dyDescent="0.25">
      <c r="A557" s="9">
        <v>554</v>
      </c>
      <c r="B557" s="10" t="s">
        <v>568</v>
      </c>
      <c r="C557" s="41">
        <v>552</v>
      </c>
    </row>
    <row r="558" spans="1:3" x14ac:dyDescent="0.25">
      <c r="A558" s="9">
        <v>555</v>
      </c>
      <c r="B558" s="10" t="s">
        <v>569</v>
      </c>
      <c r="C558" s="41">
        <v>335</v>
      </c>
    </row>
    <row r="559" spans="1:3" x14ac:dyDescent="0.25">
      <c r="A559" s="9">
        <v>556</v>
      </c>
      <c r="B559" s="10" t="s">
        <v>570</v>
      </c>
      <c r="C559" s="41">
        <v>49</v>
      </c>
    </row>
    <row r="560" spans="1:3" x14ac:dyDescent="0.25">
      <c r="A560" s="9">
        <v>557</v>
      </c>
      <c r="B560" s="10" t="s">
        <v>571</v>
      </c>
      <c r="C560" s="41">
        <v>2143</v>
      </c>
    </row>
    <row r="561" spans="1:3" x14ac:dyDescent="0.25">
      <c r="A561" s="9">
        <v>558</v>
      </c>
      <c r="B561" s="10" t="s">
        <v>572</v>
      </c>
      <c r="C561" s="41">
        <v>121</v>
      </c>
    </row>
    <row r="562" spans="1:3" x14ac:dyDescent="0.25">
      <c r="A562" s="9">
        <v>559</v>
      </c>
      <c r="B562" s="10" t="s">
        <v>573</v>
      </c>
      <c r="C562" s="41">
        <v>2580</v>
      </c>
    </row>
    <row r="563" spans="1:3" x14ac:dyDescent="0.25">
      <c r="A563" s="9">
        <v>560</v>
      </c>
      <c r="B563" s="10" t="s">
        <v>574</v>
      </c>
      <c r="C563" s="41">
        <v>1148</v>
      </c>
    </row>
    <row r="564" spans="1:3" x14ac:dyDescent="0.25">
      <c r="A564" s="9">
        <v>561</v>
      </c>
      <c r="B564" s="10" t="s">
        <v>575</v>
      </c>
      <c r="C564" s="41">
        <v>329</v>
      </c>
    </row>
    <row r="565" spans="1:3" x14ac:dyDescent="0.25">
      <c r="A565" s="9">
        <v>562</v>
      </c>
      <c r="B565" s="10" t="s">
        <v>576</v>
      </c>
      <c r="C565" s="41">
        <v>216</v>
      </c>
    </row>
    <row r="566" spans="1:3" x14ac:dyDescent="0.25">
      <c r="A566" s="9">
        <v>563</v>
      </c>
      <c r="B566" s="10" t="s">
        <v>577</v>
      </c>
      <c r="C566" s="41">
        <v>114</v>
      </c>
    </row>
    <row r="567" spans="1:3" x14ac:dyDescent="0.25">
      <c r="A567" s="9">
        <v>564</v>
      </c>
      <c r="B567" s="10" t="s">
        <v>578</v>
      </c>
      <c r="C567" s="41">
        <v>105</v>
      </c>
    </row>
    <row r="568" spans="1:3" x14ac:dyDescent="0.25">
      <c r="A568" s="9">
        <v>565</v>
      </c>
      <c r="B568" s="10" t="s">
        <v>579</v>
      </c>
      <c r="C568" s="41">
        <v>7472</v>
      </c>
    </row>
    <row r="569" spans="1:3" x14ac:dyDescent="0.25">
      <c r="A569" s="9">
        <v>566</v>
      </c>
      <c r="B569" s="10" t="s">
        <v>580</v>
      </c>
      <c r="C569" s="41">
        <v>277</v>
      </c>
    </row>
    <row r="570" spans="1:3" x14ac:dyDescent="0.25">
      <c r="A570" s="9">
        <v>567</v>
      </c>
      <c r="B570" s="10" t="s">
        <v>581</v>
      </c>
      <c r="C570" s="41">
        <v>381</v>
      </c>
    </row>
    <row r="571" spans="1:3" x14ac:dyDescent="0.25">
      <c r="A571" s="9">
        <v>568</v>
      </c>
      <c r="B571" s="10" t="s">
        <v>582</v>
      </c>
      <c r="C571" s="41">
        <v>190</v>
      </c>
    </row>
    <row r="572" spans="1:3" x14ac:dyDescent="0.25">
      <c r="A572" s="9">
        <v>569</v>
      </c>
      <c r="B572" s="10" t="s">
        <v>583</v>
      </c>
      <c r="C572" s="41">
        <v>145</v>
      </c>
    </row>
    <row r="573" spans="1:3" x14ac:dyDescent="0.25">
      <c r="A573" s="9">
        <v>570</v>
      </c>
      <c r="B573" s="10" t="s">
        <v>584</v>
      </c>
      <c r="C573" s="41">
        <v>3122</v>
      </c>
    </row>
    <row r="574" spans="1:3" x14ac:dyDescent="0.25">
      <c r="A574" s="15"/>
      <c r="B574" s="23" t="s">
        <v>14</v>
      </c>
      <c r="C574" s="18">
        <f>SUM(C4:C573)</f>
        <v>724029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C3" sqref="C3"/>
    </sheetView>
  </sheetViews>
  <sheetFormatPr baseColWidth="10" defaultRowHeight="15" x14ac:dyDescent="0.25"/>
  <cols>
    <col min="1" max="1" width="11.42578125" style="19"/>
    <col min="2" max="2" width="36" style="35" bestFit="1" customWidth="1"/>
    <col min="3" max="5" width="23" style="31" customWidth="1"/>
    <col min="6" max="6" width="14.140625" style="31" bestFit="1" customWidth="1"/>
    <col min="7" max="7" width="14.140625" bestFit="1" customWidth="1"/>
  </cols>
  <sheetData>
    <row r="1" spans="1:7" ht="66.75" customHeight="1" x14ac:dyDescent="0.25">
      <c r="A1" s="46" t="s">
        <v>0</v>
      </c>
      <c r="B1" s="46"/>
      <c r="C1" s="46"/>
      <c r="D1" s="46"/>
      <c r="E1" s="46"/>
      <c r="F1" s="46"/>
      <c r="G1" s="26"/>
    </row>
    <row r="2" spans="1:7" ht="45.75" customHeight="1" x14ac:dyDescent="0.25">
      <c r="A2" s="47" t="s">
        <v>596</v>
      </c>
      <c r="B2" s="47"/>
      <c r="C2" s="47"/>
      <c r="D2" s="47"/>
      <c r="E2" s="47"/>
      <c r="F2" s="47"/>
      <c r="G2" s="27"/>
    </row>
    <row r="3" spans="1:7" x14ac:dyDescent="0.25">
      <c r="A3" s="33" t="s">
        <v>1</v>
      </c>
      <c r="B3" s="34" t="s">
        <v>2</v>
      </c>
      <c r="C3" s="36" t="s">
        <v>588</v>
      </c>
      <c r="D3" s="36" t="s">
        <v>587</v>
      </c>
      <c r="E3" s="36" t="s">
        <v>595</v>
      </c>
      <c r="F3" s="36" t="s">
        <v>590</v>
      </c>
    </row>
    <row r="4" spans="1:7" x14ac:dyDescent="0.25">
      <c r="A4" s="9">
        <v>1</v>
      </c>
      <c r="B4" s="23" t="s">
        <v>15</v>
      </c>
      <c r="C4" s="37">
        <v>354</v>
      </c>
      <c r="D4" s="37">
        <v>0</v>
      </c>
      <c r="E4" s="37">
        <v>191</v>
      </c>
      <c r="F4" s="37">
        <f>+C4+D4+E4</f>
        <v>545</v>
      </c>
    </row>
    <row r="5" spans="1:7" x14ac:dyDescent="0.25">
      <c r="A5" s="32">
        <v>2</v>
      </c>
      <c r="B5" s="23" t="s">
        <v>16</v>
      </c>
      <c r="C5" s="37">
        <v>21561</v>
      </c>
      <c r="D5" s="37">
        <v>394542</v>
      </c>
      <c r="E5" s="37">
        <v>11644</v>
      </c>
      <c r="F5" s="37">
        <f t="shared" ref="F5:F68" si="0">+C5+D5+E5</f>
        <v>427747</v>
      </c>
    </row>
    <row r="6" spans="1:7" x14ac:dyDescent="0.25">
      <c r="A6" s="9">
        <v>3</v>
      </c>
      <c r="B6" s="23" t="s">
        <v>17</v>
      </c>
      <c r="C6" s="37">
        <v>1074</v>
      </c>
      <c r="D6" s="37">
        <v>0</v>
      </c>
      <c r="E6" s="37">
        <v>580</v>
      </c>
      <c r="F6" s="37">
        <f t="shared" si="0"/>
        <v>1654</v>
      </c>
    </row>
    <row r="7" spans="1:7" x14ac:dyDescent="0.25">
      <c r="A7" s="9">
        <v>4</v>
      </c>
      <c r="B7" s="23" t="s">
        <v>18</v>
      </c>
      <c r="C7" s="37">
        <v>466</v>
      </c>
      <c r="D7" s="37">
        <v>0</v>
      </c>
      <c r="E7" s="37">
        <v>251</v>
      </c>
      <c r="F7" s="37">
        <f t="shared" si="0"/>
        <v>717</v>
      </c>
    </row>
    <row r="8" spans="1:7" x14ac:dyDescent="0.25">
      <c r="A8" s="9">
        <v>5</v>
      </c>
      <c r="B8" s="23" t="s">
        <v>19</v>
      </c>
      <c r="C8" s="37">
        <v>22466</v>
      </c>
      <c r="D8" s="37">
        <v>176609</v>
      </c>
      <c r="E8" s="37">
        <v>12133</v>
      </c>
      <c r="F8" s="37">
        <f t="shared" si="0"/>
        <v>211208</v>
      </c>
    </row>
    <row r="9" spans="1:7" x14ac:dyDescent="0.25">
      <c r="A9" s="9">
        <v>6</v>
      </c>
      <c r="B9" s="23" t="s">
        <v>20</v>
      </c>
      <c r="C9" s="37">
        <v>17062</v>
      </c>
      <c r="D9" s="37">
        <v>184681</v>
      </c>
      <c r="E9" s="37">
        <v>9214</v>
      </c>
      <c r="F9" s="37">
        <f t="shared" si="0"/>
        <v>210957</v>
      </c>
    </row>
    <row r="10" spans="1:7" x14ac:dyDescent="0.25">
      <c r="A10" s="9">
        <v>7</v>
      </c>
      <c r="B10" s="23" t="s">
        <v>21</v>
      </c>
      <c r="C10" s="37">
        <v>1161</v>
      </c>
      <c r="D10" s="37">
        <v>24247</v>
      </c>
      <c r="E10" s="37">
        <v>627</v>
      </c>
      <c r="F10" s="37">
        <f t="shared" si="0"/>
        <v>26035</v>
      </c>
    </row>
    <row r="11" spans="1:7" x14ac:dyDescent="0.25">
      <c r="A11" s="9">
        <v>8</v>
      </c>
      <c r="B11" s="23" t="s">
        <v>22</v>
      </c>
      <c r="C11" s="37">
        <v>863</v>
      </c>
      <c r="D11" s="37">
        <v>5300</v>
      </c>
      <c r="E11" s="37">
        <v>466</v>
      </c>
      <c r="F11" s="37">
        <f t="shared" si="0"/>
        <v>6629</v>
      </c>
    </row>
    <row r="12" spans="1:7" x14ac:dyDescent="0.25">
      <c r="A12" s="9">
        <v>9</v>
      </c>
      <c r="B12" s="23" t="s">
        <v>23</v>
      </c>
      <c r="C12" s="37">
        <v>2878</v>
      </c>
      <c r="D12" s="37">
        <v>0</v>
      </c>
      <c r="E12" s="37">
        <v>1554</v>
      </c>
      <c r="F12" s="37">
        <f t="shared" si="0"/>
        <v>4432</v>
      </c>
    </row>
    <row r="13" spans="1:7" x14ac:dyDescent="0.25">
      <c r="A13" s="9">
        <v>10</v>
      </c>
      <c r="B13" s="23" t="s">
        <v>24</v>
      </c>
      <c r="C13" s="37">
        <v>17757</v>
      </c>
      <c r="D13" s="37">
        <v>222429</v>
      </c>
      <c r="E13" s="37">
        <v>9589</v>
      </c>
      <c r="F13" s="37">
        <f t="shared" si="0"/>
        <v>249775</v>
      </c>
    </row>
    <row r="14" spans="1:7" x14ac:dyDescent="0.25">
      <c r="A14" s="9">
        <v>11</v>
      </c>
      <c r="B14" s="23" t="s">
        <v>25</v>
      </c>
      <c r="C14" s="37">
        <v>597</v>
      </c>
      <c r="D14" s="37">
        <v>0</v>
      </c>
      <c r="E14" s="37">
        <v>323</v>
      </c>
      <c r="F14" s="37">
        <f t="shared" si="0"/>
        <v>920</v>
      </c>
    </row>
    <row r="15" spans="1:7" x14ac:dyDescent="0.25">
      <c r="A15" s="9">
        <v>12</v>
      </c>
      <c r="B15" s="23" t="s">
        <v>26</v>
      </c>
      <c r="C15" s="37">
        <v>5478</v>
      </c>
      <c r="D15" s="37">
        <v>113045</v>
      </c>
      <c r="E15" s="37">
        <v>2958</v>
      </c>
      <c r="F15" s="37">
        <f t="shared" si="0"/>
        <v>121481</v>
      </c>
    </row>
    <row r="16" spans="1:7" x14ac:dyDescent="0.25">
      <c r="A16" s="9">
        <v>13</v>
      </c>
      <c r="B16" s="23" t="s">
        <v>27</v>
      </c>
      <c r="C16" s="37">
        <v>2478</v>
      </c>
      <c r="D16" s="37">
        <v>26800</v>
      </c>
      <c r="E16" s="37">
        <v>1338</v>
      </c>
      <c r="F16" s="37">
        <f t="shared" si="0"/>
        <v>30616</v>
      </c>
    </row>
    <row r="17" spans="1:6" x14ac:dyDescent="0.25">
      <c r="A17" s="9">
        <v>14</v>
      </c>
      <c r="B17" s="23" t="s">
        <v>28</v>
      </c>
      <c r="C17" s="37">
        <v>28642</v>
      </c>
      <c r="D17" s="37">
        <v>308568</v>
      </c>
      <c r="E17" s="37">
        <v>15468</v>
      </c>
      <c r="F17" s="37">
        <f t="shared" si="0"/>
        <v>352678</v>
      </c>
    </row>
    <row r="18" spans="1:6" x14ac:dyDescent="0.25">
      <c r="A18" s="9">
        <v>15</v>
      </c>
      <c r="B18" s="23" t="s">
        <v>29</v>
      </c>
      <c r="C18" s="37">
        <v>2331</v>
      </c>
      <c r="D18" s="37">
        <v>98580</v>
      </c>
      <c r="E18" s="37">
        <v>1259</v>
      </c>
      <c r="F18" s="37">
        <f t="shared" si="0"/>
        <v>102170</v>
      </c>
    </row>
    <row r="19" spans="1:6" x14ac:dyDescent="0.25">
      <c r="A19" s="9">
        <v>16</v>
      </c>
      <c r="B19" s="23" t="s">
        <v>30</v>
      </c>
      <c r="C19" s="37">
        <v>4192</v>
      </c>
      <c r="D19" s="37">
        <v>0</v>
      </c>
      <c r="E19" s="37">
        <v>2264</v>
      </c>
      <c r="F19" s="37">
        <f t="shared" si="0"/>
        <v>6456</v>
      </c>
    </row>
    <row r="20" spans="1:6" x14ac:dyDescent="0.25">
      <c r="A20" s="9">
        <v>17</v>
      </c>
      <c r="B20" s="23" t="s">
        <v>31</v>
      </c>
      <c r="C20" s="37">
        <v>1562</v>
      </c>
      <c r="D20" s="37">
        <v>0</v>
      </c>
      <c r="E20" s="37">
        <v>843</v>
      </c>
      <c r="F20" s="37">
        <f t="shared" si="0"/>
        <v>2405</v>
      </c>
    </row>
    <row r="21" spans="1:6" x14ac:dyDescent="0.25">
      <c r="A21" s="9">
        <v>18</v>
      </c>
      <c r="B21" s="23" t="s">
        <v>32</v>
      </c>
      <c r="C21" s="37">
        <v>407</v>
      </c>
      <c r="D21" s="37">
        <v>4117</v>
      </c>
      <c r="E21" s="37">
        <v>220</v>
      </c>
      <c r="F21" s="37">
        <f t="shared" si="0"/>
        <v>4744</v>
      </c>
    </row>
    <row r="22" spans="1:6" x14ac:dyDescent="0.25">
      <c r="A22" s="9">
        <v>19</v>
      </c>
      <c r="B22" s="23" t="s">
        <v>33</v>
      </c>
      <c r="C22" s="37">
        <v>1190</v>
      </c>
      <c r="D22" s="37">
        <v>0</v>
      </c>
      <c r="E22" s="37">
        <v>643</v>
      </c>
      <c r="F22" s="37">
        <f t="shared" si="0"/>
        <v>1833</v>
      </c>
    </row>
    <row r="23" spans="1:6" x14ac:dyDescent="0.25">
      <c r="A23" s="9">
        <v>20</v>
      </c>
      <c r="B23" s="23" t="s">
        <v>34</v>
      </c>
      <c r="C23" s="37">
        <v>2636</v>
      </c>
      <c r="D23" s="37">
        <v>65774</v>
      </c>
      <c r="E23" s="37">
        <v>1424</v>
      </c>
      <c r="F23" s="37">
        <f t="shared" si="0"/>
        <v>69834</v>
      </c>
    </row>
    <row r="24" spans="1:6" x14ac:dyDescent="0.25">
      <c r="A24" s="9">
        <v>21</v>
      </c>
      <c r="B24" s="23" t="s">
        <v>35</v>
      </c>
      <c r="C24" s="37">
        <v>7958</v>
      </c>
      <c r="D24" s="37">
        <v>226167</v>
      </c>
      <c r="E24" s="37">
        <v>4298</v>
      </c>
      <c r="F24" s="37">
        <f t="shared" si="0"/>
        <v>238423</v>
      </c>
    </row>
    <row r="25" spans="1:6" x14ac:dyDescent="0.25">
      <c r="A25" s="9">
        <v>22</v>
      </c>
      <c r="B25" s="23" t="s">
        <v>36</v>
      </c>
      <c r="C25" s="37">
        <v>923</v>
      </c>
      <c r="D25" s="37">
        <v>11213</v>
      </c>
      <c r="E25" s="37">
        <v>498</v>
      </c>
      <c r="F25" s="37">
        <f t="shared" si="0"/>
        <v>12634</v>
      </c>
    </row>
    <row r="26" spans="1:6" x14ac:dyDescent="0.25">
      <c r="A26" s="9">
        <v>23</v>
      </c>
      <c r="B26" s="23" t="s">
        <v>37</v>
      </c>
      <c r="C26" s="37">
        <v>14940</v>
      </c>
      <c r="D26" s="37">
        <v>226240</v>
      </c>
      <c r="E26" s="37">
        <v>8068</v>
      </c>
      <c r="F26" s="37">
        <f t="shared" si="0"/>
        <v>249248</v>
      </c>
    </row>
    <row r="27" spans="1:6" x14ac:dyDescent="0.25">
      <c r="A27" s="9">
        <v>24</v>
      </c>
      <c r="B27" s="23" t="s">
        <v>38</v>
      </c>
      <c r="C27" s="37">
        <v>1553</v>
      </c>
      <c r="D27" s="37">
        <v>29414</v>
      </c>
      <c r="E27" s="37">
        <v>839</v>
      </c>
      <c r="F27" s="37">
        <f t="shared" si="0"/>
        <v>31806</v>
      </c>
    </row>
    <row r="28" spans="1:6" x14ac:dyDescent="0.25">
      <c r="A28" s="9">
        <v>25</v>
      </c>
      <c r="B28" s="23" t="s">
        <v>39</v>
      </c>
      <c r="C28" s="37">
        <v>9273</v>
      </c>
      <c r="D28" s="37">
        <v>114927</v>
      </c>
      <c r="E28" s="37">
        <v>5008</v>
      </c>
      <c r="F28" s="37">
        <f t="shared" si="0"/>
        <v>129208</v>
      </c>
    </row>
    <row r="29" spans="1:6" x14ac:dyDescent="0.25">
      <c r="A29" s="9">
        <v>26</v>
      </c>
      <c r="B29" s="23" t="s">
        <v>40</v>
      </c>
      <c r="C29" s="37">
        <v>5383</v>
      </c>
      <c r="D29" s="37">
        <v>91567</v>
      </c>
      <c r="E29" s="37">
        <v>2907</v>
      </c>
      <c r="F29" s="37">
        <f t="shared" si="0"/>
        <v>99857</v>
      </c>
    </row>
    <row r="30" spans="1:6" x14ac:dyDescent="0.25">
      <c r="A30" s="9">
        <v>27</v>
      </c>
      <c r="B30" s="23" t="s">
        <v>41</v>
      </c>
      <c r="C30" s="37">
        <v>1110</v>
      </c>
      <c r="D30" s="37">
        <v>21451</v>
      </c>
      <c r="E30" s="37">
        <v>600</v>
      </c>
      <c r="F30" s="37">
        <f t="shared" si="0"/>
        <v>23161</v>
      </c>
    </row>
    <row r="31" spans="1:6" x14ac:dyDescent="0.25">
      <c r="A31" s="9">
        <v>28</v>
      </c>
      <c r="B31" s="23" t="s">
        <v>42</v>
      </c>
      <c r="C31" s="37">
        <v>12579</v>
      </c>
      <c r="D31" s="37">
        <v>235566</v>
      </c>
      <c r="E31" s="37">
        <v>6793</v>
      </c>
      <c r="F31" s="37">
        <f t="shared" si="0"/>
        <v>254938</v>
      </c>
    </row>
    <row r="32" spans="1:6" x14ac:dyDescent="0.25">
      <c r="A32" s="9">
        <v>29</v>
      </c>
      <c r="B32" s="23" t="s">
        <v>43</v>
      </c>
      <c r="C32" s="37">
        <v>1900</v>
      </c>
      <c r="D32" s="37">
        <v>49465</v>
      </c>
      <c r="E32" s="37">
        <v>1026</v>
      </c>
      <c r="F32" s="37">
        <f t="shared" si="0"/>
        <v>52391</v>
      </c>
    </row>
    <row r="33" spans="1:6" x14ac:dyDescent="0.25">
      <c r="A33" s="9">
        <v>30</v>
      </c>
      <c r="B33" s="23" t="s">
        <v>44</v>
      </c>
      <c r="C33" s="37">
        <v>36386</v>
      </c>
      <c r="D33" s="37">
        <v>103733</v>
      </c>
      <c r="E33" s="37">
        <v>19650</v>
      </c>
      <c r="F33" s="37">
        <f t="shared" si="0"/>
        <v>159769</v>
      </c>
    </row>
    <row r="34" spans="1:6" x14ac:dyDescent="0.25">
      <c r="A34" s="9">
        <v>31</v>
      </c>
      <c r="B34" s="23" t="s">
        <v>45</v>
      </c>
      <c r="C34" s="37">
        <v>3213</v>
      </c>
      <c r="D34" s="37">
        <v>0</v>
      </c>
      <c r="E34" s="37">
        <v>1735</v>
      </c>
      <c r="F34" s="37">
        <f t="shared" si="0"/>
        <v>4948</v>
      </c>
    </row>
    <row r="35" spans="1:6" x14ac:dyDescent="0.25">
      <c r="A35" s="9">
        <v>32</v>
      </c>
      <c r="B35" s="23" t="s">
        <v>46</v>
      </c>
      <c r="C35" s="37">
        <v>503</v>
      </c>
      <c r="D35" s="37">
        <v>21807</v>
      </c>
      <c r="E35" s="37">
        <v>272</v>
      </c>
      <c r="F35" s="37">
        <f t="shared" si="0"/>
        <v>22582</v>
      </c>
    </row>
    <row r="36" spans="1:6" x14ac:dyDescent="0.25">
      <c r="A36" s="9">
        <v>33</v>
      </c>
      <c r="B36" s="23" t="s">
        <v>47</v>
      </c>
      <c r="C36" s="37">
        <v>2137</v>
      </c>
      <c r="D36" s="37">
        <v>25351</v>
      </c>
      <c r="E36" s="37">
        <v>1154</v>
      </c>
      <c r="F36" s="37">
        <f t="shared" si="0"/>
        <v>28642</v>
      </c>
    </row>
    <row r="37" spans="1:6" x14ac:dyDescent="0.25">
      <c r="A37" s="9">
        <v>34</v>
      </c>
      <c r="B37" s="23" t="s">
        <v>48</v>
      </c>
      <c r="C37" s="37">
        <v>728</v>
      </c>
      <c r="D37" s="37">
        <v>11132</v>
      </c>
      <c r="E37" s="37">
        <v>393</v>
      </c>
      <c r="F37" s="37">
        <f t="shared" si="0"/>
        <v>12253</v>
      </c>
    </row>
    <row r="38" spans="1:6" x14ac:dyDescent="0.25">
      <c r="A38" s="9">
        <v>35</v>
      </c>
      <c r="B38" s="23" t="s">
        <v>49</v>
      </c>
      <c r="C38" s="37">
        <v>330</v>
      </c>
      <c r="D38" s="37">
        <v>13303</v>
      </c>
      <c r="E38" s="37">
        <v>178</v>
      </c>
      <c r="F38" s="37">
        <f t="shared" si="0"/>
        <v>13811</v>
      </c>
    </row>
    <row r="39" spans="1:6" x14ac:dyDescent="0.25">
      <c r="A39" s="9">
        <v>36</v>
      </c>
      <c r="B39" s="23" t="s">
        <v>50</v>
      </c>
      <c r="C39" s="37">
        <v>2432</v>
      </c>
      <c r="D39" s="37">
        <v>9054</v>
      </c>
      <c r="E39" s="37">
        <v>1313</v>
      </c>
      <c r="F39" s="37">
        <f t="shared" si="0"/>
        <v>12799</v>
      </c>
    </row>
    <row r="40" spans="1:6" x14ac:dyDescent="0.25">
      <c r="A40" s="9">
        <v>37</v>
      </c>
      <c r="B40" s="23" t="s">
        <v>51</v>
      </c>
      <c r="C40" s="37">
        <v>1939</v>
      </c>
      <c r="D40" s="37">
        <v>0</v>
      </c>
      <c r="E40" s="37">
        <v>1047</v>
      </c>
      <c r="F40" s="37">
        <f t="shared" si="0"/>
        <v>2986</v>
      </c>
    </row>
    <row r="41" spans="1:6" x14ac:dyDescent="0.25">
      <c r="A41" s="9">
        <v>38</v>
      </c>
      <c r="B41" s="23" t="s">
        <v>52</v>
      </c>
      <c r="C41" s="37">
        <v>871</v>
      </c>
      <c r="D41" s="37">
        <v>0</v>
      </c>
      <c r="E41" s="37">
        <v>470</v>
      </c>
      <c r="F41" s="37">
        <f t="shared" si="0"/>
        <v>1341</v>
      </c>
    </row>
    <row r="42" spans="1:6" x14ac:dyDescent="0.25">
      <c r="A42" s="9">
        <v>39</v>
      </c>
      <c r="B42" s="23" t="s">
        <v>53</v>
      </c>
      <c r="C42" s="37">
        <v>93231</v>
      </c>
      <c r="D42" s="37">
        <v>547185</v>
      </c>
      <c r="E42" s="37">
        <v>50348</v>
      </c>
      <c r="F42" s="37">
        <f t="shared" si="0"/>
        <v>690764</v>
      </c>
    </row>
    <row r="43" spans="1:6" x14ac:dyDescent="0.25">
      <c r="A43" s="9">
        <v>40</v>
      </c>
      <c r="B43" s="23" t="s">
        <v>54</v>
      </c>
      <c r="C43" s="37">
        <v>2680</v>
      </c>
      <c r="D43" s="37">
        <v>0</v>
      </c>
      <c r="E43" s="37">
        <v>1447</v>
      </c>
      <c r="F43" s="37">
        <f t="shared" si="0"/>
        <v>4127</v>
      </c>
    </row>
    <row r="44" spans="1:6" x14ac:dyDescent="0.25">
      <c r="A44" s="9">
        <v>41</v>
      </c>
      <c r="B44" s="23" t="s">
        <v>55</v>
      </c>
      <c r="C44" s="37">
        <v>13309</v>
      </c>
      <c r="D44" s="37">
        <v>0</v>
      </c>
      <c r="E44" s="37">
        <v>7187</v>
      </c>
      <c r="F44" s="37">
        <f t="shared" si="0"/>
        <v>20496</v>
      </c>
    </row>
    <row r="45" spans="1:6" x14ac:dyDescent="0.25">
      <c r="A45" s="9">
        <v>42</v>
      </c>
      <c r="B45" s="23" t="s">
        <v>56</v>
      </c>
      <c r="C45" s="37">
        <v>6838</v>
      </c>
      <c r="D45" s="37">
        <v>44674</v>
      </c>
      <c r="E45" s="37">
        <v>3693</v>
      </c>
      <c r="F45" s="37">
        <f t="shared" si="0"/>
        <v>55205</v>
      </c>
    </row>
    <row r="46" spans="1:6" x14ac:dyDescent="0.25">
      <c r="A46" s="9">
        <v>43</v>
      </c>
      <c r="B46" s="23" t="s">
        <v>57</v>
      </c>
      <c r="C46" s="37">
        <v>97007</v>
      </c>
      <c r="D46" s="37">
        <v>1251774</v>
      </c>
      <c r="E46" s="37">
        <v>52387</v>
      </c>
      <c r="F46" s="37">
        <f t="shared" si="0"/>
        <v>1401168</v>
      </c>
    </row>
    <row r="47" spans="1:6" x14ac:dyDescent="0.25">
      <c r="A47" s="9">
        <v>44</v>
      </c>
      <c r="B47" s="23" t="s">
        <v>58</v>
      </c>
      <c r="C47" s="37">
        <v>28932</v>
      </c>
      <c r="D47" s="37">
        <v>640431</v>
      </c>
      <c r="E47" s="37">
        <v>15624</v>
      </c>
      <c r="F47" s="37">
        <f t="shared" si="0"/>
        <v>684987</v>
      </c>
    </row>
    <row r="48" spans="1:6" x14ac:dyDescent="0.25">
      <c r="A48" s="9">
        <v>45</v>
      </c>
      <c r="B48" s="23" t="s">
        <v>59</v>
      </c>
      <c r="C48" s="37">
        <v>5200</v>
      </c>
      <c r="D48" s="37">
        <v>74666</v>
      </c>
      <c r="E48" s="37">
        <v>2808</v>
      </c>
      <c r="F48" s="37">
        <f t="shared" si="0"/>
        <v>82674</v>
      </c>
    </row>
    <row r="49" spans="1:6" x14ac:dyDescent="0.25">
      <c r="A49" s="9">
        <v>46</v>
      </c>
      <c r="B49" s="23" t="s">
        <v>60</v>
      </c>
      <c r="C49" s="37">
        <v>2541</v>
      </c>
      <c r="D49" s="37">
        <v>30063</v>
      </c>
      <c r="E49" s="37">
        <v>1372</v>
      </c>
      <c r="F49" s="37">
        <f t="shared" si="0"/>
        <v>33976</v>
      </c>
    </row>
    <row r="50" spans="1:6" x14ac:dyDescent="0.25">
      <c r="A50" s="9">
        <v>47</v>
      </c>
      <c r="B50" s="23" t="s">
        <v>61</v>
      </c>
      <c r="C50" s="37">
        <v>208</v>
      </c>
      <c r="D50" s="37">
        <v>1550</v>
      </c>
      <c r="E50" s="37">
        <v>112</v>
      </c>
      <c r="F50" s="37">
        <f t="shared" si="0"/>
        <v>1870</v>
      </c>
    </row>
    <row r="51" spans="1:6" x14ac:dyDescent="0.25">
      <c r="A51" s="9">
        <v>48</v>
      </c>
      <c r="B51" s="23" t="s">
        <v>62</v>
      </c>
      <c r="C51" s="37">
        <v>630</v>
      </c>
      <c r="D51" s="37">
        <v>0</v>
      </c>
      <c r="E51" s="37">
        <v>340</v>
      </c>
      <c r="F51" s="37">
        <f t="shared" si="0"/>
        <v>970</v>
      </c>
    </row>
    <row r="52" spans="1:6" x14ac:dyDescent="0.25">
      <c r="A52" s="9">
        <v>49</v>
      </c>
      <c r="B52" s="23" t="s">
        <v>63</v>
      </c>
      <c r="C52" s="37">
        <v>506</v>
      </c>
      <c r="D52" s="37">
        <v>23974</v>
      </c>
      <c r="E52" s="37">
        <v>273</v>
      </c>
      <c r="F52" s="37">
        <f t="shared" si="0"/>
        <v>24753</v>
      </c>
    </row>
    <row r="53" spans="1:6" x14ac:dyDescent="0.25">
      <c r="A53" s="9">
        <v>50</v>
      </c>
      <c r="B53" s="23" t="s">
        <v>64</v>
      </c>
      <c r="C53" s="37">
        <v>1759</v>
      </c>
      <c r="D53" s="37">
        <v>0</v>
      </c>
      <c r="E53" s="37">
        <v>950</v>
      </c>
      <c r="F53" s="37">
        <f t="shared" si="0"/>
        <v>2709</v>
      </c>
    </row>
    <row r="54" spans="1:6" x14ac:dyDescent="0.25">
      <c r="A54" s="9">
        <v>51</v>
      </c>
      <c r="B54" s="23" t="s">
        <v>65</v>
      </c>
      <c r="C54" s="37">
        <v>2382</v>
      </c>
      <c r="D54" s="37">
        <v>41606</v>
      </c>
      <c r="E54" s="37">
        <v>1286</v>
      </c>
      <c r="F54" s="37">
        <f t="shared" si="0"/>
        <v>45274</v>
      </c>
    </row>
    <row r="55" spans="1:6" x14ac:dyDescent="0.25">
      <c r="A55" s="9">
        <v>52</v>
      </c>
      <c r="B55" s="23" t="s">
        <v>66</v>
      </c>
      <c r="C55" s="37">
        <v>3717</v>
      </c>
      <c r="D55" s="37">
        <v>121408</v>
      </c>
      <c r="E55" s="37">
        <v>2007</v>
      </c>
      <c r="F55" s="37">
        <f t="shared" si="0"/>
        <v>127132</v>
      </c>
    </row>
    <row r="56" spans="1:6" x14ac:dyDescent="0.25">
      <c r="A56" s="9">
        <v>53</v>
      </c>
      <c r="B56" s="23" t="s">
        <v>67</v>
      </c>
      <c r="C56" s="37">
        <v>874</v>
      </c>
      <c r="D56" s="37">
        <v>13254</v>
      </c>
      <c r="E56" s="37">
        <v>472</v>
      </c>
      <c r="F56" s="37">
        <f t="shared" si="0"/>
        <v>14600</v>
      </c>
    </row>
    <row r="57" spans="1:6" x14ac:dyDescent="0.25">
      <c r="A57" s="9">
        <v>54</v>
      </c>
      <c r="B57" s="23" t="s">
        <v>68</v>
      </c>
      <c r="C57" s="37">
        <v>358</v>
      </c>
      <c r="D57" s="37">
        <v>4250</v>
      </c>
      <c r="E57" s="37">
        <v>193</v>
      </c>
      <c r="F57" s="37">
        <f t="shared" si="0"/>
        <v>4801</v>
      </c>
    </row>
    <row r="58" spans="1:6" x14ac:dyDescent="0.25">
      <c r="A58" s="9">
        <v>55</v>
      </c>
      <c r="B58" s="23" t="s">
        <v>69</v>
      </c>
      <c r="C58" s="37">
        <v>7187</v>
      </c>
      <c r="D58" s="37">
        <v>75708</v>
      </c>
      <c r="E58" s="37">
        <v>3881</v>
      </c>
      <c r="F58" s="37">
        <f t="shared" si="0"/>
        <v>86776</v>
      </c>
    </row>
    <row r="59" spans="1:6" x14ac:dyDescent="0.25">
      <c r="A59" s="9">
        <v>56</v>
      </c>
      <c r="B59" s="23" t="s">
        <v>70</v>
      </c>
      <c r="C59" s="37">
        <v>621</v>
      </c>
      <c r="D59" s="37">
        <v>0</v>
      </c>
      <c r="E59" s="37">
        <v>335</v>
      </c>
      <c r="F59" s="37">
        <f t="shared" si="0"/>
        <v>956</v>
      </c>
    </row>
    <row r="60" spans="1:6" x14ac:dyDescent="0.25">
      <c r="A60" s="9">
        <v>57</v>
      </c>
      <c r="B60" s="23" t="s">
        <v>71</v>
      </c>
      <c r="C60" s="37">
        <v>28391</v>
      </c>
      <c r="D60" s="37">
        <v>506860</v>
      </c>
      <c r="E60" s="37">
        <v>15332</v>
      </c>
      <c r="F60" s="37">
        <f t="shared" si="0"/>
        <v>550583</v>
      </c>
    </row>
    <row r="61" spans="1:6" x14ac:dyDescent="0.25">
      <c r="A61" s="9">
        <v>58</v>
      </c>
      <c r="B61" s="23" t="s">
        <v>72</v>
      </c>
      <c r="C61" s="37">
        <v>5598</v>
      </c>
      <c r="D61" s="37">
        <v>0</v>
      </c>
      <c r="E61" s="37">
        <v>3023</v>
      </c>
      <c r="F61" s="37">
        <f t="shared" si="0"/>
        <v>8621</v>
      </c>
    </row>
    <row r="62" spans="1:6" x14ac:dyDescent="0.25">
      <c r="A62" s="9">
        <v>59</v>
      </c>
      <c r="B62" s="23" t="s">
        <v>73</v>
      </c>
      <c r="C62" s="37">
        <v>27685</v>
      </c>
      <c r="D62" s="37">
        <v>499673</v>
      </c>
      <c r="E62" s="37">
        <v>14951</v>
      </c>
      <c r="F62" s="37">
        <f t="shared" si="0"/>
        <v>542309</v>
      </c>
    </row>
    <row r="63" spans="1:6" x14ac:dyDescent="0.25">
      <c r="A63" s="9">
        <v>60</v>
      </c>
      <c r="B63" s="23" t="s">
        <v>74</v>
      </c>
      <c r="C63" s="37">
        <v>1044</v>
      </c>
      <c r="D63" s="37">
        <v>0</v>
      </c>
      <c r="E63" s="37">
        <v>564</v>
      </c>
      <c r="F63" s="37">
        <f t="shared" si="0"/>
        <v>1608</v>
      </c>
    </row>
    <row r="64" spans="1:6" x14ac:dyDescent="0.25">
      <c r="A64" s="9">
        <v>61</v>
      </c>
      <c r="B64" s="23" t="s">
        <v>75</v>
      </c>
      <c r="C64" s="37">
        <v>1717</v>
      </c>
      <c r="D64" s="37">
        <v>10790</v>
      </c>
      <c r="E64" s="37">
        <v>927</v>
      </c>
      <c r="F64" s="37">
        <f t="shared" si="0"/>
        <v>13434</v>
      </c>
    </row>
    <row r="65" spans="1:6" x14ac:dyDescent="0.25">
      <c r="A65" s="9">
        <v>62</v>
      </c>
      <c r="B65" s="23" t="s">
        <v>76</v>
      </c>
      <c r="C65" s="37">
        <v>209</v>
      </c>
      <c r="D65" s="37">
        <v>0</v>
      </c>
      <c r="E65" s="37">
        <v>113</v>
      </c>
      <c r="F65" s="37">
        <f t="shared" si="0"/>
        <v>322</v>
      </c>
    </row>
    <row r="66" spans="1:6" x14ac:dyDescent="0.25">
      <c r="A66" s="9">
        <v>63</v>
      </c>
      <c r="B66" s="23" t="s">
        <v>77</v>
      </c>
      <c r="C66" s="37">
        <v>1802</v>
      </c>
      <c r="D66" s="37">
        <v>0</v>
      </c>
      <c r="E66" s="37">
        <v>973</v>
      </c>
      <c r="F66" s="37">
        <f t="shared" si="0"/>
        <v>2775</v>
      </c>
    </row>
    <row r="67" spans="1:6" x14ac:dyDescent="0.25">
      <c r="A67" s="9">
        <v>64</v>
      </c>
      <c r="B67" s="23" t="s">
        <v>78</v>
      </c>
      <c r="C67" s="37">
        <v>4010</v>
      </c>
      <c r="D67" s="37">
        <v>74253</v>
      </c>
      <c r="E67" s="37">
        <v>2165</v>
      </c>
      <c r="F67" s="37">
        <f t="shared" si="0"/>
        <v>80428</v>
      </c>
    </row>
    <row r="68" spans="1:6" x14ac:dyDescent="0.25">
      <c r="A68" s="9">
        <v>65</v>
      </c>
      <c r="B68" s="23" t="s">
        <v>79</v>
      </c>
      <c r="C68" s="37">
        <v>524</v>
      </c>
      <c r="D68" s="37">
        <v>21848</v>
      </c>
      <c r="E68" s="37">
        <v>283</v>
      </c>
      <c r="F68" s="37">
        <f t="shared" si="0"/>
        <v>22655</v>
      </c>
    </row>
    <row r="69" spans="1:6" x14ac:dyDescent="0.25">
      <c r="A69" s="9">
        <v>66</v>
      </c>
      <c r="B69" s="23" t="s">
        <v>80</v>
      </c>
      <c r="C69" s="37">
        <v>3011</v>
      </c>
      <c r="D69" s="37">
        <v>108165</v>
      </c>
      <c r="E69" s="37">
        <v>1626</v>
      </c>
      <c r="F69" s="37">
        <f t="shared" ref="F69:F132" si="1">+C69+D69+E69</f>
        <v>112802</v>
      </c>
    </row>
    <row r="70" spans="1:6" x14ac:dyDescent="0.25">
      <c r="A70" s="9">
        <v>67</v>
      </c>
      <c r="B70" s="23" t="s">
        <v>81</v>
      </c>
      <c r="C70" s="37">
        <v>558524</v>
      </c>
      <c r="D70" s="37">
        <v>1852249</v>
      </c>
      <c r="E70" s="37">
        <v>301611</v>
      </c>
      <c r="F70" s="37">
        <f t="shared" si="1"/>
        <v>2712384</v>
      </c>
    </row>
    <row r="71" spans="1:6" x14ac:dyDescent="0.25">
      <c r="A71" s="9">
        <v>68</v>
      </c>
      <c r="B71" s="23" t="s">
        <v>82</v>
      </c>
      <c r="C71" s="37">
        <v>18833</v>
      </c>
      <c r="D71" s="37">
        <v>379888</v>
      </c>
      <c r="E71" s="37">
        <v>10170</v>
      </c>
      <c r="F71" s="37">
        <f t="shared" si="1"/>
        <v>408891</v>
      </c>
    </row>
    <row r="72" spans="1:6" x14ac:dyDescent="0.25">
      <c r="A72" s="9">
        <v>69</v>
      </c>
      <c r="B72" s="23" t="s">
        <v>83</v>
      </c>
      <c r="C72" s="37">
        <v>1321</v>
      </c>
      <c r="D72" s="37">
        <v>0</v>
      </c>
      <c r="E72" s="37">
        <v>713</v>
      </c>
      <c r="F72" s="37">
        <f t="shared" si="1"/>
        <v>2034</v>
      </c>
    </row>
    <row r="73" spans="1:6" x14ac:dyDescent="0.25">
      <c r="A73" s="9">
        <v>70</v>
      </c>
      <c r="B73" s="23" t="s">
        <v>84</v>
      </c>
      <c r="C73" s="37">
        <v>3323</v>
      </c>
      <c r="D73" s="37">
        <v>129912</v>
      </c>
      <c r="E73" s="37">
        <v>1794</v>
      </c>
      <c r="F73" s="37">
        <f t="shared" si="1"/>
        <v>135029</v>
      </c>
    </row>
    <row r="74" spans="1:6" x14ac:dyDescent="0.25">
      <c r="A74" s="9">
        <v>71</v>
      </c>
      <c r="B74" s="23" t="s">
        <v>85</v>
      </c>
      <c r="C74" s="37">
        <v>1416</v>
      </c>
      <c r="D74" s="37">
        <v>19390</v>
      </c>
      <c r="E74" s="37">
        <v>765</v>
      </c>
      <c r="F74" s="37">
        <f t="shared" si="1"/>
        <v>21571</v>
      </c>
    </row>
    <row r="75" spans="1:6" x14ac:dyDescent="0.25">
      <c r="A75" s="9">
        <v>72</v>
      </c>
      <c r="B75" s="23" t="s">
        <v>86</v>
      </c>
      <c r="C75" s="37">
        <v>43590</v>
      </c>
      <c r="D75" s="37">
        <v>94163</v>
      </c>
      <c r="E75" s="37">
        <v>23540</v>
      </c>
      <c r="F75" s="37">
        <f t="shared" si="1"/>
        <v>161293</v>
      </c>
    </row>
    <row r="76" spans="1:6" x14ac:dyDescent="0.25">
      <c r="A76" s="9">
        <v>73</v>
      </c>
      <c r="B76" s="23" t="s">
        <v>87</v>
      </c>
      <c r="C76" s="37">
        <v>24675</v>
      </c>
      <c r="D76" s="37">
        <v>639071</v>
      </c>
      <c r="E76" s="37">
        <v>13325</v>
      </c>
      <c r="F76" s="37">
        <f t="shared" si="1"/>
        <v>677071</v>
      </c>
    </row>
    <row r="77" spans="1:6" x14ac:dyDescent="0.25">
      <c r="A77" s="9">
        <v>74</v>
      </c>
      <c r="B77" s="23" t="s">
        <v>88</v>
      </c>
      <c r="C77" s="37">
        <v>193</v>
      </c>
      <c r="D77" s="37">
        <v>0</v>
      </c>
      <c r="E77" s="37">
        <v>104</v>
      </c>
      <c r="F77" s="37">
        <f t="shared" si="1"/>
        <v>297</v>
      </c>
    </row>
    <row r="78" spans="1:6" x14ac:dyDescent="0.25">
      <c r="A78" s="9">
        <v>75</v>
      </c>
      <c r="B78" s="23" t="s">
        <v>89</v>
      </c>
      <c r="C78" s="37">
        <v>2170</v>
      </c>
      <c r="D78" s="37">
        <v>26930</v>
      </c>
      <c r="E78" s="37">
        <v>1172</v>
      </c>
      <c r="F78" s="37">
        <f t="shared" si="1"/>
        <v>30272</v>
      </c>
    </row>
    <row r="79" spans="1:6" x14ac:dyDescent="0.25">
      <c r="A79" s="9">
        <v>76</v>
      </c>
      <c r="B79" s="23" t="s">
        <v>90</v>
      </c>
      <c r="C79" s="37">
        <v>1612</v>
      </c>
      <c r="D79" s="37">
        <v>6021</v>
      </c>
      <c r="E79" s="37">
        <v>870</v>
      </c>
      <c r="F79" s="37">
        <f t="shared" si="1"/>
        <v>8503</v>
      </c>
    </row>
    <row r="80" spans="1:6" x14ac:dyDescent="0.25">
      <c r="A80" s="9">
        <v>77</v>
      </c>
      <c r="B80" s="23" t="s">
        <v>91</v>
      </c>
      <c r="C80" s="37">
        <v>1834</v>
      </c>
      <c r="D80" s="37">
        <v>0</v>
      </c>
      <c r="E80" s="37">
        <v>991</v>
      </c>
      <c r="F80" s="37">
        <f t="shared" si="1"/>
        <v>2825</v>
      </c>
    </row>
    <row r="81" spans="1:6" x14ac:dyDescent="0.25">
      <c r="A81" s="9">
        <v>78</v>
      </c>
      <c r="B81" s="23" t="s">
        <v>92</v>
      </c>
      <c r="C81" s="37">
        <v>1346</v>
      </c>
      <c r="D81" s="37">
        <v>17108</v>
      </c>
      <c r="E81" s="37">
        <v>727</v>
      </c>
      <c r="F81" s="37">
        <f t="shared" si="1"/>
        <v>19181</v>
      </c>
    </row>
    <row r="82" spans="1:6" x14ac:dyDescent="0.25">
      <c r="A82" s="9">
        <v>79</v>
      </c>
      <c r="B82" s="23" t="s">
        <v>93</v>
      </c>
      <c r="C82" s="37">
        <v>112676</v>
      </c>
      <c r="D82" s="37">
        <v>750464</v>
      </c>
      <c r="E82" s="37">
        <v>60848</v>
      </c>
      <c r="F82" s="37">
        <f t="shared" si="1"/>
        <v>923988</v>
      </c>
    </row>
    <row r="83" spans="1:6" x14ac:dyDescent="0.25">
      <c r="A83" s="9">
        <v>80</v>
      </c>
      <c r="B83" s="23" t="s">
        <v>94</v>
      </c>
      <c r="C83" s="37">
        <v>708</v>
      </c>
      <c r="D83" s="37">
        <v>10809</v>
      </c>
      <c r="E83" s="37">
        <v>382</v>
      </c>
      <c r="F83" s="37">
        <f t="shared" si="1"/>
        <v>11899</v>
      </c>
    </row>
    <row r="84" spans="1:6" x14ac:dyDescent="0.25">
      <c r="A84" s="9">
        <v>81</v>
      </c>
      <c r="B84" s="23" t="s">
        <v>95</v>
      </c>
      <c r="C84" s="37">
        <v>882</v>
      </c>
      <c r="D84" s="37">
        <v>18942</v>
      </c>
      <c r="E84" s="37">
        <v>476</v>
      </c>
      <c r="F84" s="37">
        <f t="shared" si="1"/>
        <v>20300</v>
      </c>
    </row>
    <row r="85" spans="1:6" x14ac:dyDescent="0.25">
      <c r="A85" s="9">
        <v>82</v>
      </c>
      <c r="B85" s="23" t="s">
        <v>96</v>
      </c>
      <c r="C85" s="37">
        <v>1834</v>
      </c>
      <c r="D85" s="37">
        <v>0</v>
      </c>
      <c r="E85" s="37">
        <v>990</v>
      </c>
      <c r="F85" s="37">
        <f t="shared" si="1"/>
        <v>2824</v>
      </c>
    </row>
    <row r="86" spans="1:6" x14ac:dyDescent="0.25">
      <c r="A86" s="9">
        <v>83</v>
      </c>
      <c r="B86" s="23" t="s">
        <v>97</v>
      </c>
      <c r="C86" s="37">
        <v>8243</v>
      </c>
      <c r="D86" s="37">
        <v>101730</v>
      </c>
      <c r="E86" s="37">
        <v>4451</v>
      </c>
      <c r="F86" s="37">
        <f t="shared" si="1"/>
        <v>114424</v>
      </c>
    </row>
    <row r="87" spans="1:6" x14ac:dyDescent="0.25">
      <c r="A87" s="9">
        <v>84</v>
      </c>
      <c r="B87" s="23" t="s">
        <v>98</v>
      </c>
      <c r="C87" s="37">
        <v>4417</v>
      </c>
      <c r="D87" s="37">
        <v>48593</v>
      </c>
      <c r="E87" s="37">
        <v>2386</v>
      </c>
      <c r="F87" s="37">
        <f t="shared" si="1"/>
        <v>55396</v>
      </c>
    </row>
    <row r="88" spans="1:6" x14ac:dyDescent="0.25">
      <c r="A88" s="9">
        <v>85</v>
      </c>
      <c r="B88" s="23" t="s">
        <v>99</v>
      </c>
      <c r="C88" s="37">
        <v>14065</v>
      </c>
      <c r="D88" s="37">
        <v>265189</v>
      </c>
      <c r="E88" s="37">
        <v>7595</v>
      </c>
      <c r="F88" s="37">
        <f t="shared" si="1"/>
        <v>286849</v>
      </c>
    </row>
    <row r="89" spans="1:6" x14ac:dyDescent="0.25">
      <c r="A89" s="9">
        <v>86</v>
      </c>
      <c r="B89" s="23" t="s">
        <v>100</v>
      </c>
      <c r="C89" s="37">
        <v>560</v>
      </c>
      <c r="D89" s="37">
        <v>20896</v>
      </c>
      <c r="E89" s="37">
        <v>303</v>
      </c>
      <c r="F89" s="37">
        <f t="shared" si="1"/>
        <v>21759</v>
      </c>
    </row>
    <row r="90" spans="1:6" x14ac:dyDescent="0.25">
      <c r="A90" s="9">
        <v>87</v>
      </c>
      <c r="B90" s="23" t="s">
        <v>101</v>
      </c>
      <c r="C90" s="37">
        <v>2801</v>
      </c>
      <c r="D90" s="37">
        <v>91883</v>
      </c>
      <c r="E90" s="37">
        <v>1512</v>
      </c>
      <c r="F90" s="37">
        <f t="shared" si="1"/>
        <v>96196</v>
      </c>
    </row>
    <row r="91" spans="1:6" x14ac:dyDescent="0.25">
      <c r="A91" s="9">
        <v>88</v>
      </c>
      <c r="B91" s="23" t="s">
        <v>102</v>
      </c>
      <c r="C91" s="37">
        <v>1218</v>
      </c>
      <c r="D91" s="37">
        <v>0</v>
      </c>
      <c r="E91" s="37">
        <v>658</v>
      </c>
      <c r="F91" s="37">
        <f t="shared" si="1"/>
        <v>1876</v>
      </c>
    </row>
    <row r="92" spans="1:6" x14ac:dyDescent="0.25">
      <c r="A92" s="9">
        <v>89</v>
      </c>
      <c r="B92" s="23" t="s">
        <v>103</v>
      </c>
      <c r="C92" s="37">
        <v>986</v>
      </c>
      <c r="D92" s="37">
        <v>0</v>
      </c>
      <c r="E92" s="37">
        <v>532</v>
      </c>
      <c r="F92" s="37">
        <f t="shared" si="1"/>
        <v>1518</v>
      </c>
    </row>
    <row r="93" spans="1:6" x14ac:dyDescent="0.25">
      <c r="A93" s="9">
        <v>90</v>
      </c>
      <c r="B93" s="23" t="s">
        <v>104</v>
      </c>
      <c r="C93" s="37">
        <v>3474</v>
      </c>
      <c r="D93" s="37">
        <v>119430</v>
      </c>
      <c r="E93" s="37">
        <v>1876</v>
      </c>
      <c r="F93" s="37">
        <f t="shared" si="1"/>
        <v>124780</v>
      </c>
    </row>
    <row r="94" spans="1:6" x14ac:dyDescent="0.25">
      <c r="A94" s="9">
        <v>91</v>
      </c>
      <c r="B94" s="23" t="s">
        <v>105</v>
      </c>
      <c r="C94" s="37">
        <v>5957</v>
      </c>
      <c r="D94" s="37">
        <v>70257</v>
      </c>
      <c r="E94" s="37">
        <v>3217</v>
      </c>
      <c r="F94" s="37">
        <f t="shared" si="1"/>
        <v>79431</v>
      </c>
    </row>
    <row r="95" spans="1:6" x14ac:dyDescent="0.25">
      <c r="A95" s="9">
        <v>92</v>
      </c>
      <c r="B95" s="23" t="s">
        <v>106</v>
      </c>
      <c r="C95" s="37">
        <v>1038</v>
      </c>
      <c r="D95" s="37">
        <v>10459</v>
      </c>
      <c r="E95" s="37">
        <v>561</v>
      </c>
      <c r="F95" s="37">
        <f t="shared" si="1"/>
        <v>12058</v>
      </c>
    </row>
    <row r="96" spans="1:6" x14ac:dyDescent="0.25">
      <c r="A96" s="9">
        <v>93</v>
      </c>
      <c r="B96" s="23" t="s">
        <v>107</v>
      </c>
      <c r="C96" s="37">
        <v>549</v>
      </c>
      <c r="D96" s="37">
        <v>5461</v>
      </c>
      <c r="E96" s="37">
        <v>297</v>
      </c>
      <c r="F96" s="37">
        <f t="shared" si="1"/>
        <v>6307</v>
      </c>
    </row>
    <row r="97" spans="1:6" x14ac:dyDescent="0.25">
      <c r="A97" s="9">
        <v>94</v>
      </c>
      <c r="B97" s="23" t="s">
        <v>108</v>
      </c>
      <c r="C97" s="37">
        <v>823</v>
      </c>
      <c r="D97" s="37">
        <v>18729</v>
      </c>
      <c r="E97" s="37">
        <v>445</v>
      </c>
      <c r="F97" s="37">
        <f t="shared" si="1"/>
        <v>19997</v>
      </c>
    </row>
    <row r="98" spans="1:6" x14ac:dyDescent="0.25">
      <c r="A98" s="9">
        <v>95</v>
      </c>
      <c r="B98" s="23" t="s">
        <v>109</v>
      </c>
      <c r="C98" s="37">
        <v>1924</v>
      </c>
      <c r="D98" s="37">
        <v>6930</v>
      </c>
      <c r="E98" s="37">
        <v>1039</v>
      </c>
      <c r="F98" s="37">
        <f t="shared" si="1"/>
        <v>9893</v>
      </c>
    </row>
    <row r="99" spans="1:6" x14ac:dyDescent="0.25">
      <c r="A99" s="9">
        <v>96</v>
      </c>
      <c r="B99" s="23" t="s">
        <v>110</v>
      </c>
      <c r="C99" s="37">
        <v>698</v>
      </c>
      <c r="D99" s="37">
        <v>7605</v>
      </c>
      <c r="E99" s="37">
        <v>377</v>
      </c>
      <c r="F99" s="37">
        <f t="shared" si="1"/>
        <v>8680</v>
      </c>
    </row>
    <row r="100" spans="1:6" x14ac:dyDescent="0.25">
      <c r="A100" s="9">
        <v>97</v>
      </c>
      <c r="B100" s="23" t="s">
        <v>111</v>
      </c>
      <c r="C100" s="37">
        <v>883</v>
      </c>
      <c r="D100" s="37">
        <v>14021</v>
      </c>
      <c r="E100" s="37">
        <v>477</v>
      </c>
      <c r="F100" s="37">
        <f t="shared" si="1"/>
        <v>15381</v>
      </c>
    </row>
    <row r="101" spans="1:6" x14ac:dyDescent="0.25">
      <c r="A101" s="9">
        <v>98</v>
      </c>
      <c r="B101" s="23" t="s">
        <v>112</v>
      </c>
      <c r="C101" s="37">
        <v>1787</v>
      </c>
      <c r="D101" s="37">
        <v>0</v>
      </c>
      <c r="E101" s="37">
        <v>965</v>
      </c>
      <c r="F101" s="37">
        <f t="shared" si="1"/>
        <v>2752</v>
      </c>
    </row>
    <row r="102" spans="1:6" x14ac:dyDescent="0.25">
      <c r="A102" s="9">
        <v>99</v>
      </c>
      <c r="B102" s="23" t="s">
        <v>113</v>
      </c>
      <c r="C102" s="37">
        <v>174</v>
      </c>
      <c r="D102" s="37">
        <v>1621</v>
      </c>
      <c r="E102" s="37">
        <v>94</v>
      </c>
      <c r="F102" s="37">
        <f t="shared" si="1"/>
        <v>1889</v>
      </c>
    </row>
    <row r="103" spans="1:6" x14ac:dyDescent="0.25">
      <c r="A103" s="9">
        <v>100</v>
      </c>
      <c r="B103" s="23" t="s">
        <v>114</v>
      </c>
      <c r="C103" s="37">
        <v>166</v>
      </c>
      <c r="D103" s="37">
        <v>0</v>
      </c>
      <c r="E103" s="37">
        <v>89</v>
      </c>
      <c r="F103" s="37">
        <f t="shared" si="1"/>
        <v>255</v>
      </c>
    </row>
    <row r="104" spans="1:6" x14ac:dyDescent="0.25">
      <c r="A104" s="9">
        <v>101</v>
      </c>
      <c r="B104" s="23" t="s">
        <v>115</v>
      </c>
      <c r="C104" s="37">
        <v>314</v>
      </c>
      <c r="D104" s="37">
        <v>0</v>
      </c>
      <c r="E104" s="37">
        <v>170</v>
      </c>
      <c r="F104" s="37">
        <f t="shared" si="1"/>
        <v>484</v>
      </c>
    </row>
    <row r="105" spans="1:6" x14ac:dyDescent="0.25">
      <c r="A105" s="9">
        <v>102</v>
      </c>
      <c r="B105" s="23" t="s">
        <v>116</v>
      </c>
      <c r="C105" s="37">
        <v>2465</v>
      </c>
      <c r="D105" s="37">
        <v>13476</v>
      </c>
      <c r="E105" s="37">
        <v>1331</v>
      </c>
      <c r="F105" s="37">
        <f t="shared" si="1"/>
        <v>17272</v>
      </c>
    </row>
    <row r="106" spans="1:6" x14ac:dyDescent="0.25">
      <c r="A106" s="9">
        <v>103</v>
      </c>
      <c r="B106" s="23" t="s">
        <v>117</v>
      </c>
      <c r="C106" s="37">
        <v>6150</v>
      </c>
      <c r="D106" s="37">
        <v>69492</v>
      </c>
      <c r="E106" s="37">
        <v>3321</v>
      </c>
      <c r="F106" s="37">
        <f t="shared" si="1"/>
        <v>78963</v>
      </c>
    </row>
    <row r="107" spans="1:6" x14ac:dyDescent="0.25">
      <c r="A107" s="9">
        <v>104</v>
      </c>
      <c r="B107" s="23" t="s">
        <v>118</v>
      </c>
      <c r="C107" s="37">
        <v>2149</v>
      </c>
      <c r="D107" s="37">
        <v>47154</v>
      </c>
      <c r="E107" s="37">
        <v>1161</v>
      </c>
      <c r="F107" s="37">
        <f t="shared" si="1"/>
        <v>50464</v>
      </c>
    </row>
    <row r="108" spans="1:6" x14ac:dyDescent="0.25">
      <c r="A108" s="9">
        <v>105</v>
      </c>
      <c r="B108" s="23" t="s">
        <v>119</v>
      </c>
      <c r="C108" s="37">
        <v>3289</v>
      </c>
      <c r="D108" s="37">
        <v>0</v>
      </c>
      <c r="E108" s="37">
        <v>1776</v>
      </c>
      <c r="F108" s="37">
        <f t="shared" si="1"/>
        <v>5065</v>
      </c>
    </row>
    <row r="109" spans="1:6" x14ac:dyDescent="0.25">
      <c r="A109" s="9">
        <v>106</v>
      </c>
      <c r="B109" s="23" t="s">
        <v>120</v>
      </c>
      <c r="C109" s="37">
        <v>270</v>
      </c>
      <c r="D109" s="37">
        <v>2636</v>
      </c>
      <c r="E109" s="37">
        <v>146</v>
      </c>
      <c r="F109" s="37">
        <f t="shared" si="1"/>
        <v>3052</v>
      </c>
    </row>
    <row r="110" spans="1:6" x14ac:dyDescent="0.25">
      <c r="A110" s="9">
        <v>107</v>
      </c>
      <c r="B110" s="23" t="s">
        <v>121</v>
      </c>
      <c r="C110" s="37">
        <v>14529</v>
      </c>
      <c r="D110" s="37">
        <v>253002</v>
      </c>
      <c r="E110" s="37">
        <v>7846</v>
      </c>
      <c r="F110" s="37">
        <f t="shared" si="1"/>
        <v>275377</v>
      </c>
    </row>
    <row r="111" spans="1:6" x14ac:dyDescent="0.25">
      <c r="A111" s="9">
        <v>108</v>
      </c>
      <c r="B111" s="23" t="s">
        <v>122</v>
      </c>
      <c r="C111" s="37">
        <v>1382</v>
      </c>
      <c r="D111" s="37">
        <v>47354</v>
      </c>
      <c r="E111" s="37">
        <v>746</v>
      </c>
      <c r="F111" s="37">
        <f t="shared" si="1"/>
        <v>49482</v>
      </c>
    </row>
    <row r="112" spans="1:6" x14ac:dyDescent="0.25">
      <c r="A112" s="9">
        <v>109</v>
      </c>
      <c r="B112" s="23" t="s">
        <v>123</v>
      </c>
      <c r="C112" s="37">
        <v>572</v>
      </c>
      <c r="D112" s="37">
        <v>12473</v>
      </c>
      <c r="E112" s="37">
        <v>309</v>
      </c>
      <c r="F112" s="37">
        <f t="shared" si="1"/>
        <v>13354</v>
      </c>
    </row>
    <row r="113" spans="1:6" x14ac:dyDescent="0.25">
      <c r="A113" s="9">
        <v>110</v>
      </c>
      <c r="B113" s="23" t="s">
        <v>124</v>
      </c>
      <c r="C113" s="37">
        <v>881</v>
      </c>
      <c r="D113" s="37">
        <v>0</v>
      </c>
      <c r="E113" s="37">
        <v>476</v>
      </c>
      <c r="F113" s="37">
        <f t="shared" si="1"/>
        <v>1357</v>
      </c>
    </row>
    <row r="114" spans="1:6" x14ac:dyDescent="0.25">
      <c r="A114" s="9">
        <v>111</v>
      </c>
      <c r="B114" s="23" t="s">
        <v>125</v>
      </c>
      <c r="C114" s="37">
        <v>2191</v>
      </c>
      <c r="D114" s="37">
        <v>74002</v>
      </c>
      <c r="E114" s="37">
        <v>1183</v>
      </c>
      <c r="F114" s="37">
        <f t="shared" si="1"/>
        <v>77376</v>
      </c>
    </row>
    <row r="115" spans="1:6" x14ac:dyDescent="0.25">
      <c r="A115" s="9">
        <v>112</v>
      </c>
      <c r="B115" s="23" t="s">
        <v>126</v>
      </c>
      <c r="C115" s="37">
        <v>1396</v>
      </c>
      <c r="D115" s="37">
        <v>26080</v>
      </c>
      <c r="E115" s="37">
        <v>754</v>
      </c>
      <c r="F115" s="37">
        <f t="shared" si="1"/>
        <v>28230</v>
      </c>
    </row>
    <row r="116" spans="1:6" x14ac:dyDescent="0.25">
      <c r="A116" s="9">
        <v>113</v>
      </c>
      <c r="B116" s="23" t="s">
        <v>127</v>
      </c>
      <c r="C116" s="37">
        <v>2728</v>
      </c>
      <c r="D116" s="37">
        <v>34181</v>
      </c>
      <c r="E116" s="37">
        <v>1473</v>
      </c>
      <c r="F116" s="37">
        <f t="shared" si="1"/>
        <v>38382</v>
      </c>
    </row>
    <row r="117" spans="1:6" x14ac:dyDescent="0.25">
      <c r="A117" s="9">
        <v>114</v>
      </c>
      <c r="B117" s="23" t="s">
        <v>128</v>
      </c>
      <c r="C117" s="37">
        <v>322</v>
      </c>
      <c r="D117" s="37">
        <v>6556</v>
      </c>
      <c r="E117" s="37">
        <v>174</v>
      </c>
      <c r="F117" s="37">
        <f t="shared" si="1"/>
        <v>7052</v>
      </c>
    </row>
    <row r="118" spans="1:6" x14ac:dyDescent="0.25">
      <c r="A118" s="9">
        <v>115</v>
      </c>
      <c r="B118" s="23" t="s">
        <v>129</v>
      </c>
      <c r="C118" s="37">
        <v>6818</v>
      </c>
      <c r="D118" s="37">
        <v>104309</v>
      </c>
      <c r="E118" s="37">
        <v>3682</v>
      </c>
      <c r="F118" s="37">
        <f t="shared" si="1"/>
        <v>114809</v>
      </c>
    </row>
    <row r="119" spans="1:6" x14ac:dyDescent="0.25">
      <c r="A119" s="9">
        <v>116</v>
      </c>
      <c r="B119" s="23" t="s">
        <v>130</v>
      </c>
      <c r="C119" s="37">
        <v>1748</v>
      </c>
      <c r="D119" s="37">
        <v>0</v>
      </c>
      <c r="E119" s="37">
        <v>944</v>
      </c>
      <c r="F119" s="37">
        <f t="shared" si="1"/>
        <v>2692</v>
      </c>
    </row>
    <row r="120" spans="1:6" x14ac:dyDescent="0.25">
      <c r="A120" s="9">
        <v>117</v>
      </c>
      <c r="B120" s="23" t="s">
        <v>131</v>
      </c>
      <c r="C120" s="37">
        <v>1026</v>
      </c>
      <c r="D120" s="37">
        <v>22308</v>
      </c>
      <c r="E120" s="37">
        <v>554</v>
      </c>
      <c r="F120" s="37">
        <f t="shared" si="1"/>
        <v>23888</v>
      </c>
    </row>
    <row r="121" spans="1:6" x14ac:dyDescent="0.25">
      <c r="A121" s="9">
        <v>118</v>
      </c>
      <c r="B121" s="23" t="s">
        <v>132</v>
      </c>
      <c r="C121" s="37">
        <v>3144</v>
      </c>
      <c r="D121" s="37">
        <v>21220</v>
      </c>
      <c r="E121" s="37">
        <v>1698</v>
      </c>
      <c r="F121" s="37">
        <f t="shared" si="1"/>
        <v>26062</v>
      </c>
    </row>
    <row r="122" spans="1:6" x14ac:dyDescent="0.25">
      <c r="A122" s="9">
        <v>119</v>
      </c>
      <c r="B122" s="23" t="s">
        <v>133</v>
      </c>
      <c r="C122" s="37">
        <v>310</v>
      </c>
      <c r="D122" s="37">
        <v>0</v>
      </c>
      <c r="E122" s="37">
        <v>167</v>
      </c>
      <c r="F122" s="37">
        <f t="shared" si="1"/>
        <v>477</v>
      </c>
    </row>
    <row r="123" spans="1:6" x14ac:dyDescent="0.25">
      <c r="A123" s="9">
        <v>120</v>
      </c>
      <c r="B123" s="23" t="s">
        <v>134</v>
      </c>
      <c r="C123" s="37">
        <v>343</v>
      </c>
      <c r="D123" s="37">
        <v>5079</v>
      </c>
      <c r="E123" s="37">
        <v>185</v>
      </c>
      <c r="F123" s="37">
        <f t="shared" si="1"/>
        <v>5607</v>
      </c>
    </row>
    <row r="124" spans="1:6" x14ac:dyDescent="0.25">
      <c r="A124" s="9">
        <v>121</v>
      </c>
      <c r="B124" s="23" t="s">
        <v>135</v>
      </c>
      <c r="C124" s="37">
        <v>282</v>
      </c>
      <c r="D124" s="37">
        <v>3736</v>
      </c>
      <c r="E124" s="37">
        <v>152</v>
      </c>
      <c r="F124" s="37">
        <f t="shared" si="1"/>
        <v>4170</v>
      </c>
    </row>
    <row r="125" spans="1:6" x14ac:dyDescent="0.25">
      <c r="A125" s="9">
        <v>122</v>
      </c>
      <c r="B125" s="23" t="s">
        <v>136</v>
      </c>
      <c r="C125" s="37">
        <v>305</v>
      </c>
      <c r="D125" s="37">
        <v>7998</v>
      </c>
      <c r="E125" s="37">
        <v>165</v>
      </c>
      <c r="F125" s="37">
        <f t="shared" si="1"/>
        <v>8468</v>
      </c>
    </row>
    <row r="126" spans="1:6" x14ac:dyDescent="0.25">
      <c r="A126" s="9">
        <v>123</v>
      </c>
      <c r="B126" s="23" t="s">
        <v>137</v>
      </c>
      <c r="C126" s="37">
        <v>1252</v>
      </c>
      <c r="D126" s="37">
        <v>18510</v>
      </c>
      <c r="E126" s="37">
        <v>676</v>
      </c>
      <c r="F126" s="37">
        <f t="shared" si="1"/>
        <v>20438</v>
      </c>
    </row>
    <row r="127" spans="1:6" x14ac:dyDescent="0.25">
      <c r="A127" s="9">
        <v>124</v>
      </c>
      <c r="B127" s="23" t="s">
        <v>138</v>
      </c>
      <c r="C127" s="37">
        <v>11738</v>
      </c>
      <c r="D127" s="37">
        <v>201462</v>
      </c>
      <c r="E127" s="37">
        <v>6339</v>
      </c>
      <c r="F127" s="37">
        <f t="shared" si="1"/>
        <v>219539</v>
      </c>
    </row>
    <row r="128" spans="1:6" x14ac:dyDescent="0.25">
      <c r="A128" s="9">
        <v>125</v>
      </c>
      <c r="B128" s="23" t="s">
        <v>139</v>
      </c>
      <c r="C128" s="37">
        <v>7252</v>
      </c>
      <c r="D128" s="37">
        <v>78562</v>
      </c>
      <c r="E128" s="37">
        <v>3916</v>
      </c>
      <c r="F128" s="37">
        <f t="shared" si="1"/>
        <v>89730</v>
      </c>
    </row>
    <row r="129" spans="1:6" x14ac:dyDescent="0.25">
      <c r="A129" s="9">
        <v>126</v>
      </c>
      <c r="B129" s="23" t="s">
        <v>140</v>
      </c>
      <c r="C129" s="37">
        <v>2315</v>
      </c>
      <c r="D129" s="37">
        <v>15431</v>
      </c>
      <c r="E129" s="37">
        <v>1250</v>
      </c>
      <c r="F129" s="37">
        <f t="shared" si="1"/>
        <v>18996</v>
      </c>
    </row>
    <row r="130" spans="1:6" x14ac:dyDescent="0.25">
      <c r="A130" s="9">
        <v>127</v>
      </c>
      <c r="B130" s="23" t="s">
        <v>141</v>
      </c>
      <c r="C130" s="37">
        <v>680</v>
      </c>
      <c r="D130" s="37">
        <v>0</v>
      </c>
      <c r="E130" s="37">
        <v>367</v>
      </c>
      <c r="F130" s="37">
        <f t="shared" si="1"/>
        <v>1047</v>
      </c>
    </row>
    <row r="131" spans="1:6" x14ac:dyDescent="0.25">
      <c r="A131" s="9">
        <v>128</v>
      </c>
      <c r="B131" s="23" t="s">
        <v>142</v>
      </c>
      <c r="C131" s="37">
        <v>591</v>
      </c>
      <c r="D131" s="37">
        <v>10560</v>
      </c>
      <c r="E131" s="37">
        <v>319</v>
      </c>
      <c r="F131" s="37">
        <f t="shared" si="1"/>
        <v>11470</v>
      </c>
    </row>
    <row r="132" spans="1:6" x14ac:dyDescent="0.25">
      <c r="A132" s="9">
        <v>129</v>
      </c>
      <c r="B132" s="23" t="s">
        <v>143</v>
      </c>
      <c r="C132" s="37">
        <v>1773</v>
      </c>
      <c r="D132" s="37">
        <v>6227</v>
      </c>
      <c r="E132" s="37">
        <v>957</v>
      </c>
      <c r="F132" s="37">
        <f t="shared" si="1"/>
        <v>8957</v>
      </c>
    </row>
    <row r="133" spans="1:6" x14ac:dyDescent="0.25">
      <c r="A133" s="9">
        <v>130</v>
      </c>
      <c r="B133" s="23" t="s">
        <v>144</v>
      </c>
      <c r="C133" s="37">
        <v>2174</v>
      </c>
      <c r="D133" s="37">
        <v>0</v>
      </c>
      <c r="E133" s="37">
        <v>1174</v>
      </c>
      <c r="F133" s="37">
        <f t="shared" ref="F133:F196" si="2">+C133+D133+E133</f>
        <v>3348</v>
      </c>
    </row>
    <row r="134" spans="1:6" x14ac:dyDescent="0.25">
      <c r="A134" s="9">
        <v>131</v>
      </c>
      <c r="B134" s="23" t="s">
        <v>145</v>
      </c>
      <c r="C134" s="37">
        <v>4915</v>
      </c>
      <c r="D134" s="37">
        <v>0</v>
      </c>
      <c r="E134" s="37">
        <v>2654</v>
      </c>
      <c r="F134" s="37">
        <f t="shared" si="2"/>
        <v>7569</v>
      </c>
    </row>
    <row r="135" spans="1:6" x14ac:dyDescent="0.25">
      <c r="A135" s="9">
        <v>132</v>
      </c>
      <c r="B135" s="23" t="s">
        <v>146</v>
      </c>
      <c r="C135" s="37">
        <v>961</v>
      </c>
      <c r="D135" s="37">
        <v>20963</v>
      </c>
      <c r="E135" s="37">
        <v>519</v>
      </c>
      <c r="F135" s="37">
        <f t="shared" si="2"/>
        <v>22443</v>
      </c>
    </row>
    <row r="136" spans="1:6" x14ac:dyDescent="0.25">
      <c r="A136" s="9">
        <v>133</v>
      </c>
      <c r="B136" s="23" t="s">
        <v>147</v>
      </c>
      <c r="C136" s="37">
        <v>1973</v>
      </c>
      <c r="D136" s="37">
        <v>40818</v>
      </c>
      <c r="E136" s="37">
        <v>1066</v>
      </c>
      <c r="F136" s="37">
        <f t="shared" si="2"/>
        <v>43857</v>
      </c>
    </row>
    <row r="137" spans="1:6" x14ac:dyDescent="0.25">
      <c r="A137" s="9">
        <v>134</v>
      </c>
      <c r="B137" s="23" t="s">
        <v>148</v>
      </c>
      <c r="C137" s="37">
        <v>12393</v>
      </c>
      <c r="D137" s="37">
        <v>414698</v>
      </c>
      <c r="E137" s="37">
        <v>6692</v>
      </c>
      <c r="F137" s="37">
        <f t="shared" si="2"/>
        <v>433783</v>
      </c>
    </row>
    <row r="138" spans="1:6" x14ac:dyDescent="0.25">
      <c r="A138" s="9">
        <v>135</v>
      </c>
      <c r="B138" s="23" t="s">
        <v>149</v>
      </c>
      <c r="C138" s="37">
        <v>5034</v>
      </c>
      <c r="D138" s="37">
        <v>0</v>
      </c>
      <c r="E138" s="37">
        <v>2718</v>
      </c>
      <c r="F138" s="37">
        <f t="shared" si="2"/>
        <v>7752</v>
      </c>
    </row>
    <row r="139" spans="1:6" x14ac:dyDescent="0.25">
      <c r="A139" s="9">
        <v>136</v>
      </c>
      <c r="B139" s="23" t="s">
        <v>150</v>
      </c>
      <c r="C139" s="37">
        <v>5535</v>
      </c>
      <c r="D139" s="37">
        <v>123422</v>
      </c>
      <c r="E139" s="37">
        <v>2989</v>
      </c>
      <c r="F139" s="37">
        <f t="shared" si="2"/>
        <v>131946</v>
      </c>
    </row>
    <row r="140" spans="1:6" x14ac:dyDescent="0.25">
      <c r="A140" s="9">
        <v>137</v>
      </c>
      <c r="B140" s="23" t="s">
        <v>151</v>
      </c>
      <c r="C140" s="37">
        <v>3839</v>
      </c>
      <c r="D140" s="37">
        <v>8257</v>
      </c>
      <c r="E140" s="37">
        <v>2073</v>
      </c>
      <c r="F140" s="37">
        <f t="shared" si="2"/>
        <v>14169</v>
      </c>
    </row>
    <row r="141" spans="1:6" x14ac:dyDescent="0.25">
      <c r="A141" s="9">
        <v>138</v>
      </c>
      <c r="B141" s="23" t="s">
        <v>152</v>
      </c>
      <c r="C141" s="37">
        <v>203</v>
      </c>
      <c r="D141" s="37">
        <v>5035</v>
      </c>
      <c r="E141" s="37">
        <v>110</v>
      </c>
      <c r="F141" s="37">
        <f t="shared" si="2"/>
        <v>5348</v>
      </c>
    </row>
    <row r="142" spans="1:6" x14ac:dyDescent="0.25">
      <c r="A142" s="9">
        <v>139</v>
      </c>
      <c r="B142" s="23" t="s">
        <v>153</v>
      </c>
      <c r="C142" s="37">
        <v>921</v>
      </c>
      <c r="D142" s="37">
        <v>0</v>
      </c>
      <c r="E142" s="37">
        <v>498</v>
      </c>
      <c r="F142" s="37">
        <f t="shared" si="2"/>
        <v>1419</v>
      </c>
    </row>
    <row r="143" spans="1:6" x14ac:dyDescent="0.25">
      <c r="A143" s="9">
        <v>140</v>
      </c>
      <c r="B143" s="23" t="s">
        <v>154</v>
      </c>
      <c r="C143" s="37">
        <v>361</v>
      </c>
      <c r="D143" s="37">
        <v>6988</v>
      </c>
      <c r="E143" s="37">
        <v>195</v>
      </c>
      <c r="F143" s="37">
        <f t="shared" si="2"/>
        <v>7544</v>
      </c>
    </row>
    <row r="144" spans="1:6" x14ac:dyDescent="0.25">
      <c r="A144" s="9">
        <v>141</v>
      </c>
      <c r="B144" s="23" t="s">
        <v>155</v>
      </c>
      <c r="C144" s="37">
        <v>5976</v>
      </c>
      <c r="D144" s="37">
        <v>10415</v>
      </c>
      <c r="E144" s="37">
        <v>3227</v>
      </c>
      <c r="F144" s="37">
        <f t="shared" si="2"/>
        <v>19618</v>
      </c>
    </row>
    <row r="145" spans="1:6" x14ac:dyDescent="0.25">
      <c r="A145" s="9">
        <v>142</v>
      </c>
      <c r="B145" s="23" t="s">
        <v>156</v>
      </c>
      <c r="C145" s="37">
        <v>388</v>
      </c>
      <c r="D145" s="37">
        <v>0</v>
      </c>
      <c r="E145" s="37">
        <v>209</v>
      </c>
      <c r="F145" s="37">
        <f t="shared" si="2"/>
        <v>597</v>
      </c>
    </row>
    <row r="146" spans="1:6" x14ac:dyDescent="0.25">
      <c r="A146" s="9">
        <v>143</v>
      </c>
      <c r="B146" s="23" t="s">
        <v>157</v>
      </c>
      <c r="C146" s="37">
        <v>6465</v>
      </c>
      <c r="D146" s="37">
        <v>95784</v>
      </c>
      <c r="E146" s="37">
        <v>3491</v>
      </c>
      <c r="F146" s="37">
        <f t="shared" si="2"/>
        <v>105740</v>
      </c>
    </row>
    <row r="147" spans="1:6" x14ac:dyDescent="0.25">
      <c r="A147" s="9">
        <v>144</v>
      </c>
      <c r="B147" s="23" t="s">
        <v>158</v>
      </c>
      <c r="C147" s="37">
        <v>451</v>
      </c>
      <c r="D147" s="37">
        <v>0</v>
      </c>
      <c r="E147" s="37">
        <v>244</v>
      </c>
      <c r="F147" s="37">
        <f t="shared" si="2"/>
        <v>695</v>
      </c>
    </row>
    <row r="148" spans="1:6" x14ac:dyDescent="0.25">
      <c r="A148" s="9">
        <v>145</v>
      </c>
      <c r="B148" s="23" t="s">
        <v>159</v>
      </c>
      <c r="C148" s="37">
        <v>3938</v>
      </c>
      <c r="D148" s="37">
        <v>48296</v>
      </c>
      <c r="E148" s="37">
        <v>2127</v>
      </c>
      <c r="F148" s="37">
        <f t="shared" si="2"/>
        <v>54361</v>
      </c>
    </row>
    <row r="149" spans="1:6" x14ac:dyDescent="0.25">
      <c r="A149" s="9">
        <v>146</v>
      </c>
      <c r="B149" s="23" t="s">
        <v>160</v>
      </c>
      <c r="C149" s="37">
        <v>1308</v>
      </c>
      <c r="D149" s="37">
        <v>32325</v>
      </c>
      <c r="E149" s="37">
        <v>706</v>
      </c>
      <c r="F149" s="37">
        <f t="shared" si="2"/>
        <v>34339</v>
      </c>
    </row>
    <row r="150" spans="1:6" x14ac:dyDescent="0.25">
      <c r="A150" s="9">
        <v>147</v>
      </c>
      <c r="B150" s="23" t="s">
        <v>161</v>
      </c>
      <c r="C150" s="37">
        <v>749</v>
      </c>
      <c r="D150" s="37">
        <v>4372</v>
      </c>
      <c r="E150" s="37">
        <v>404</v>
      </c>
      <c r="F150" s="37">
        <f t="shared" si="2"/>
        <v>5525</v>
      </c>
    </row>
    <row r="151" spans="1:6" x14ac:dyDescent="0.25">
      <c r="A151" s="9">
        <v>148</v>
      </c>
      <c r="B151" s="23" t="s">
        <v>162</v>
      </c>
      <c r="C151" s="37">
        <v>3065</v>
      </c>
      <c r="D151" s="37">
        <v>10999</v>
      </c>
      <c r="E151" s="37">
        <v>1655</v>
      </c>
      <c r="F151" s="37">
        <f t="shared" si="2"/>
        <v>15719</v>
      </c>
    </row>
    <row r="152" spans="1:6" x14ac:dyDescent="0.25">
      <c r="A152" s="9">
        <v>149</v>
      </c>
      <c r="B152" s="23" t="s">
        <v>163</v>
      </c>
      <c r="C152" s="37">
        <v>925</v>
      </c>
      <c r="D152" s="37">
        <v>19142</v>
      </c>
      <c r="E152" s="37">
        <v>499</v>
      </c>
      <c r="F152" s="37">
        <f t="shared" si="2"/>
        <v>20566</v>
      </c>
    </row>
    <row r="153" spans="1:6" x14ac:dyDescent="0.25">
      <c r="A153" s="9">
        <v>150</v>
      </c>
      <c r="B153" s="23" t="s">
        <v>164</v>
      </c>
      <c r="C153" s="37">
        <v>6293</v>
      </c>
      <c r="D153" s="37">
        <v>8014</v>
      </c>
      <c r="E153" s="37">
        <v>3398</v>
      </c>
      <c r="F153" s="37">
        <f t="shared" si="2"/>
        <v>17705</v>
      </c>
    </row>
    <row r="154" spans="1:6" x14ac:dyDescent="0.25">
      <c r="A154" s="9">
        <v>151</v>
      </c>
      <c r="B154" s="23" t="s">
        <v>165</v>
      </c>
      <c r="C154" s="37">
        <v>137</v>
      </c>
      <c r="D154" s="37">
        <v>0</v>
      </c>
      <c r="E154" s="37">
        <v>74</v>
      </c>
      <c r="F154" s="37">
        <f t="shared" si="2"/>
        <v>211</v>
      </c>
    </row>
    <row r="155" spans="1:6" x14ac:dyDescent="0.25">
      <c r="A155" s="9">
        <v>152</v>
      </c>
      <c r="B155" s="23" t="s">
        <v>166</v>
      </c>
      <c r="C155" s="37">
        <v>1043</v>
      </c>
      <c r="D155" s="37">
        <v>0</v>
      </c>
      <c r="E155" s="37">
        <v>563</v>
      </c>
      <c r="F155" s="37">
        <f t="shared" si="2"/>
        <v>1606</v>
      </c>
    </row>
    <row r="156" spans="1:6" x14ac:dyDescent="0.25">
      <c r="A156" s="9">
        <v>153</v>
      </c>
      <c r="B156" s="23" t="s">
        <v>167</v>
      </c>
      <c r="C156" s="37">
        <v>2178</v>
      </c>
      <c r="D156" s="37">
        <v>30285</v>
      </c>
      <c r="E156" s="37">
        <v>1176</v>
      </c>
      <c r="F156" s="37">
        <f t="shared" si="2"/>
        <v>33639</v>
      </c>
    </row>
    <row r="157" spans="1:6" x14ac:dyDescent="0.25">
      <c r="A157" s="9">
        <v>154</v>
      </c>
      <c r="B157" s="23" t="s">
        <v>168</v>
      </c>
      <c r="C157" s="37">
        <v>1451</v>
      </c>
      <c r="D157" s="37">
        <v>24663</v>
      </c>
      <c r="E157" s="37">
        <v>784</v>
      </c>
      <c r="F157" s="37">
        <f t="shared" si="2"/>
        <v>26898</v>
      </c>
    </row>
    <row r="158" spans="1:6" x14ac:dyDescent="0.25">
      <c r="A158" s="9">
        <v>155</v>
      </c>
      <c r="B158" s="23" t="s">
        <v>169</v>
      </c>
      <c r="C158" s="37">
        <v>579</v>
      </c>
      <c r="D158" s="37">
        <v>20661</v>
      </c>
      <c r="E158" s="37">
        <v>313</v>
      </c>
      <c r="F158" s="37">
        <f t="shared" si="2"/>
        <v>21553</v>
      </c>
    </row>
    <row r="159" spans="1:6" x14ac:dyDescent="0.25">
      <c r="A159" s="9">
        <v>156</v>
      </c>
      <c r="B159" s="23" t="s">
        <v>170</v>
      </c>
      <c r="C159" s="37">
        <v>1824</v>
      </c>
      <c r="D159" s="37">
        <v>65235</v>
      </c>
      <c r="E159" s="37">
        <v>985</v>
      </c>
      <c r="F159" s="37">
        <f t="shared" si="2"/>
        <v>68044</v>
      </c>
    </row>
    <row r="160" spans="1:6" x14ac:dyDescent="0.25">
      <c r="A160" s="9">
        <v>157</v>
      </c>
      <c r="B160" s="23" t="s">
        <v>171</v>
      </c>
      <c r="C160" s="37">
        <v>15117</v>
      </c>
      <c r="D160" s="37">
        <v>125951</v>
      </c>
      <c r="E160" s="37">
        <v>8164</v>
      </c>
      <c r="F160" s="37">
        <f t="shared" si="2"/>
        <v>149232</v>
      </c>
    </row>
    <row r="161" spans="1:6" x14ac:dyDescent="0.25">
      <c r="A161" s="9">
        <v>158</v>
      </c>
      <c r="B161" s="23" t="s">
        <v>172</v>
      </c>
      <c r="C161" s="37">
        <v>1924</v>
      </c>
      <c r="D161" s="37">
        <v>1110</v>
      </c>
      <c r="E161" s="37">
        <v>1039</v>
      </c>
      <c r="F161" s="37">
        <f t="shared" si="2"/>
        <v>4073</v>
      </c>
    </row>
    <row r="162" spans="1:6" x14ac:dyDescent="0.25">
      <c r="A162" s="9">
        <v>159</v>
      </c>
      <c r="B162" s="23" t="s">
        <v>173</v>
      </c>
      <c r="C162" s="37">
        <v>2539</v>
      </c>
      <c r="D162" s="37">
        <v>0</v>
      </c>
      <c r="E162" s="37">
        <v>1371</v>
      </c>
      <c r="F162" s="37">
        <f t="shared" si="2"/>
        <v>3910</v>
      </c>
    </row>
    <row r="163" spans="1:6" x14ac:dyDescent="0.25">
      <c r="A163" s="9">
        <v>160</v>
      </c>
      <c r="B163" s="23" t="s">
        <v>174</v>
      </c>
      <c r="C163" s="37">
        <v>872</v>
      </c>
      <c r="D163" s="37">
        <v>13671</v>
      </c>
      <c r="E163" s="37">
        <v>471</v>
      </c>
      <c r="F163" s="37">
        <f t="shared" si="2"/>
        <v>15014</v>
      </c>
    </row>
    <row r="164" spans="1:6" x14ac:dyDescent="0.25">
      <c r="A164" s="9">
        <v>161</v>
      </c>
      <c r="B164" s="23" t="s">
        <v>175</v>
      </c>
      <c r="C164" s="37">
        <v>1230</v>
      </c>
      <c r="D164" s="37">
        <v>55277</v>
      </c>
      <c r="E164" s="37">
        <v>664</v>
      </c>
      <c r="F164" s="37">
        <f t="shared" si="2"/>
        <v>57171</v>
      </c>
    </row>
    <row r="165" spans="1:6" x14ac:dyDescent="0.25">
      <c r="A165" s="9">
        <v>162</v>
      </c>
      <c r="B165" s="23" t="s">
        <v>176</v>
      </c>
      <c r="C165" s="37">
        <v>864</v>
      </c>
      <c r="D165" s="37">
        <v>0</v>
      </c>
      <c r="E165" s="37">
        <v>467</v>
      </c>
      <c r="F165" s="37">
        <f t="shared" si="2"/>
        <v>1331</v>
      </c>
    </row>
    <row r="166" spans="1:6" x14ac:dyDescent="0.25">
      <c r="A166" s="9">
        <v>163</v>
      </c>
      <c r="B166" s="23" t="s">
        <v>177</v>
      </c>
      <c r="C166" s="37">
        <v>662</v>
      </c>
      <c r="D166" s="37">
        <v>0</v>
      </c>
      <c r="E166" s="37">
        <v>357</v>
      </c>
      <c r="F166" s="37">
        <f t="shared" si="2"/>
        <v>1019</v>
      </c>
    </row>
    <row r="167" spans="1:6" x14ac:dyDescent="0.25">
      <c r="A167" s="9">
        <v>164</v>
      </c>
      <c r="B167" s="23" t="s">
        <v>178</v>
      </c>
      <c r="C167" s="37">
        <v>1243</v>
      </c>
      <c r="D167" s="37">
        <v>0</v>
      </c>
      <c r="E167" s="37">
        <v>671</v>
      </c>
      <c r="F167" s="37">
        <f t="shared" si="2"/>
        <v>1914</v>
      </c>
    </row>
    <row r="168" spans="1:6" x14ac:dyDescent="0.25">
      <c r="A168" s="9">
        <v>165</v>
      </c>
      <c r="B168" s="23" t="s">
        <v>179</v>
      </c>
      <c r="C168" s="37">
        <v>745</v>
      </c>
      <c r="D168" s="37">
        <v>9604</v>
      </c>
      <c r="E168" s="37">
        <v>402</v>
      </c>
      <c r="F168" s="37">
        <f t="shared" si="2"/>
        <v>10751</v>
      </c>
    </row>
    <row r="169" spans="1:6" x14ac:dyDescent="0.25">
      <c r="A169" s="9">
        <v>166</v>
      </c>
      <c r="B169" s="23" t="s">
        <v>180</v>
      </c>
      <c r="C169" s="37">
        <v>6185</v>
      </c>
      <c r="D169" s="37">
        <v>229006</v>
      </c>
      <c r="E169" s="37">
        <v>3340</v>
      </c>
      <c r="F169" s="37">
        <f t="shared" si="2"/>
        <v>238531</v>
      </c>
    </row>
    <row r="170" spans="1:6" x14ac:dyDescent="0.25">
      <c r="A170" s="9">
        <v>167</v>
      </c>
      <c r="B170" s="23" t="s">
        <v>181</v>
      </c>
      <c r="C170" s="37">
        <v>1143</v>
      </c>
      <c r="D170" s="37">
        <v>11401</v>
      </c>
      <c r="E170" s="37">
        <v>617</v>
      </c>
      <c r="F170" s="37">
        <f t="shared" si="2"/>
        <v>13161</v>
      </c>
    </row>
    <row r="171" spans="1:6" x14ac:dyDescent="0.25">
      <c r="A171" s="9">
        <v>168</v>
      </c>
      <c r="B171" s="23" t="s">
        <v>182</v>
      </c>
      <c r="C171" s="37">
        <v>407</v>
      </c>
      <c r="D171" s="37">
        <v>0</v>
      </c>
      <c r="E171" s="37">
        <v>220</v>
      </c>
      <c r="F171" s="37">
        <f t="shared" si="2"/>
        <v>627</v>
      </c>
    </row>
    <row r="172" spans="1:6" x14ac:dyDescent="0.25">
      <c r="A172" s="9">
        <v>169</v>
      </c>
      <c r="B172" s="23" t="s">
        <v>183</v>
      </c>
      <c r="C172" s="37">
        <v>1868</v>
      </c>
      <c r="D172" s="37">
        <v>0</v>
      </c>
      <c r="E172" s="37">
        <v>1009</v>
      </c>
      <c r="F172" s="37">
        <f t="shared" si="2"/>
        <v>2877</v>
      </c>
    </row>
    <row r="173" spans="1:6" x14ac:dyDescent="0.25">
      <c r="A173" s="9">
        <v>170</v>
      </c>
      <c r="B173" s="23" t="s">
        <v>184</v>
      </c>
      <c r="C173" s="37">
        <v>1707</v>
      </c>
      <c r="D173" s="37">
        <v>52036</v>
      </c>
      <c r="E173" s="37">
        <v>922</v>
      </c>
      <c r="F173" s="37">
        <f t="shared" si="2"/>
        <v>54665</v>
      </c>
    </row>
    <row r="174" spans="1:6" x14ac:dyDescent="0.25">
      <c r="A174" s="9">
        <v>171</v>
      </c>
      <c r="B174" s="23" t="s">
        <v>185</v>
      </c>
      <c r="C174" s="37">
        <v>10890</v>
      </c>
      <c r="D174" s="37">
        <v>0</v>
      </c>
      <c r="E174" s="37">
        <v>5881</v>
      </c>
      <c r="F174" s="37">
        <f t="shared" si="2"/>
        <v>16771</v>
      </c>
    </row>
    <row r="175" spans="1:6" x14ac:dyDescent="0.25">
      <c r="A175" s="9">
        <v>172</v>
      </c>
      <c r="B175" s="23" t="s">
        <v>186</v>
      </c>
      <c r="C175" s="37">
        <v>325</v>
      </c>
      <c r="D175" s="37">
        <v>6378</v>
      </c>
      <c r="E175" s="37">
        <v>176</v>
      </c>
      <c r="F175" s="37">
        <f t="shared" si="2"/>
        <v>6879</v>
      </c>
    </row>
    <row r="176" spans="1:6" x14ac:dyDescent="0.25">
      <c r="A176" s="9">
        <v>173</v>
      </c>
      <c r="B176" s="23" t="s">
        <v>187</v>
      </c>
      <c r="C176" s="37">
        <v>686</v>
      </c>
      <c r="D176" s="37">
        <v>13957</v>
      </c>
      <c r="E176" s="37">
        <v>370</v>
      </c>
      <c r="F176" s="37">
        <f t="shared" si="2"/>
        <v>15013</v>
      </c>
    </row>
    <row r="177" spans="1:6" x14ac:dyDescent="0.25">
      <c r="A177" s="9">
        <v>174</v>
      </c>
      <c r="B177" s="23" t="s">
        <v>188</v>
      </c>
      <c r="C177" s="37">
        <v>2600</v>
      </c>
      <c r="D177" s="37">
        <v>0</v>
      </c>
      <c r="E177" s="37">
        <v>1404</v>
      </c>
      <c r="F177" s="37">
        <f t="shared" si="2"/>
        <v>4004</v>
      </c>
    </row>
    <row r="178" spans="1:6" x14ac:dyDescent="0.25">
      <c r="A178" s="9">
        <v>175</v>
      </c>
      <c r="B178" s="23" t="s">
        <v>189</v>
      </c>
      <c r="C178" s="37">
        <v>622</v>
      </c>
      <c r="D178" s="37">
        <v>0</v>
      </c>
      <c r="E178" s="37">
        <v>336</v>
      </c>
      <c r="F178" s="37">
        <f t="shared" si="2"/>
        <v>958</v>
      </c>
    </row>
    <row r="179" spans="1:6" x14ac:dyDescent="0.25">
      <c r="A179" s="9">
        <v>176</v>
      </c>
      <c r="B179" s="23" t="s">
        <v>190</v>
      </c>
      <c r="C179" s="37">
        <v>1735</v>
      </c>
      <c r="D179" s="37">
        <v>55176</v>
      </c>
      <c r="E179" s="37">
        <v>937</v>
      </c>
      <c r="F179" s="37">
        <f t="shared" si="2"/>
        <v>57848</v>
      </c>
    </row>
    <row r="180" spans="1:6" x14ac:dyDescent="0.25">
      <c r="A180" s="9">
        <v>177</v>
      </c>
      <c r="B180" s="23" t="s">
        <v>191</v>
      </c>
      <c r="C180" s="37">
        <v>5831</v>
      </c>
      <c r="D180" s="37">
        <v>109208</v>
      </c>
      <c r="E180" s="37">
        <v>3149</v>
      </c>
      <c r="F180" s="37">
        <f t="shared" si="2"/>
        <v>118188</v>
      </c>
    </row>
    <row r="181" spans="1:6" x14ac:dyDescent="0.25">
      <c r="A181" s="9">
        <v>178</v>
      </c>
      <c r="B181" s="23" t="s">
        <v>192</v>
      </c>
      <c r="C181" s="37">
        <v>3064</v>
      </c>
      <c r="D181" s="37">
        <v>67750</v>
      </c>
      <c r="E181" s="37">
        <v>1655</v>
      </c>
      <c r="F181" s="37">
        <f t="shared" si="2"/>
        <v>72469</v>
      </c>
    </row>
    <row r="182" spans="1:6" x14ac:dyDescent="0.25">
      <c r="A182" s="9">
        <v>179</v>
      </c>
      <c r="B182" s="23" t="s">
        <v>193</v>
      </c>
      <c r="C182" s="37">
        <v>1022</v>
      </c>
      <c r="D182" s="37">
        <v>13770</v>
      </c>
      <c r="E182" s="37">
        <v>552</v>
      </c>
      <c r="F182" s="37">
        <f t="shared" si="2"/>
        <v>15344</v>
      </c>
    </row>
    <row r="183" spans="1:6" x14ac:dyDescent="0.25">
      <c r="A183" s="9">
        <v>180</v>
      </c>
      <c r="B183" s="23" t="s">
        <v>194</v>
      </c>
      <c r="C183" s="37">
        <v>1064</v>
      </c>
      <c r="D183" s="37">
        <v>33549</v>
      </c>
      <c r="E183" s="37">
        <v>575</v>
      </c>
      <c r="F183" s="37">
        <f t="shared" si="2"/>
        <v>35188</v>
      </c>
    </row>
    <row r="184" spans="1:6" x14ac:dyDescent="0.25">
      <c r="A184" s="9">
        <v>181</v>
      </c>
      <c r="B184" s="23" t="s">
        <v>195</v>
      </c>
      <c r="C184" s="37">
        <v>343</v>
      </c>
      <c r="D184" s="37">
        <v>7933</v>
      </c>
      <c r="E184" s="37">
        <v>185</v>
      </c>
      <c r="F184" s="37">
        <f t="shared" si="2"/>
        <v>8461</v>
      </c>
    </row>
    <row r="185" spans="1:6" x14ac:dyDescent="0.25">
      <c r="A185" s="9">
        <v>182</v>
      </c>
      <c r="B185" s="23" t="s">
        <v>196</v>
      </c>
      <c r="C185" s="37">
        <v>942</v>
      </c>
      <c r="D185" s="37">
        <v>0</v>
      </c>
      <c r="E185" s="37">
        <v>509</v>
      </c>
      <c r="F185" s="37">
        <f t="shared" si="2"/>
        <v>1451</v>
      </c>
    </row>
    <row r="186" spans="1:6" x14ac:dyDescent="0.25">
      <c r="A186" s="9">
        <v>183</v>
      </c>
      <c r="B186" s="23" t="s">
        <v>197</v>
      </c>
      <c r="C186" s="37">
        <v>695</v>
      </c>
      <c r="D186" s="37">
        <v>18952</v>
      </c>
      <c r="E186" s="37">
        <v>375</v>
      </c>
      <c r="F186" s="37">
        <f t="shared" si="2"/>
        <v>20022</v>
      </c>
    </row>
    <row r="187" spans="1:6" x14ac:dyDescent="0.25">
      <c r="A187" s="9">
        <v>184</v>
      </c>
      <c r="B187" s="23" t="s">
        <v>198</v>
      </c>
      <c r="C187" s="37">
        <v>184228</v>
      </c>
      <c r="D187" s="37">
        <v>1397384</v>
      </c>
      <c r="E187" s="37">
        <v>99489</v>
      </c>
      <c r="F187" s="37">
        <f t="shared" si="2"/>
        <v>1681101</v>
      </c>
    </row>
    <row r="188" spans="1:6" x14ac:dyDescent="0.25">
      <c r="A188" s="9">
        <v>185</v>
      </c>
      <c r="B188" s="23" t="s">
        <v>199</v>
      </c>
      <c r="C188" s="37">
        <v>4406</v>
      </c>
      <c r="D188" s="37">
        <v>180998</v>
      </c>
      <c r="E188" s="37">
        <v>2379</v>
      </c>
      <c r="F188" s="37">
        <f t="shared" si="2"/>
        <v>187783</v>
      </c>
    </row>
    <row r="189" spans="1:6" x14ac:dyDescent="0.25">
      <c r="A189" s="9">
        <v>186</v>
      </c>
      <c r="B189" s="23" t="s">
        <v>200</v>
      </c>
      <c r="C189" s="37">
        <v>255</v>
      </c>
      <c r="D189" s="37">
        <v>0</v>
      </c>
      <c r="E189" s="37">
        <v>138</v>
      </c>
      <c r="F189" s="37">
        <f t="shared" si="2"/>
        <v>393</v>
      </c>
    </row>
    <row r="190" spans="1:6" x14ac:dyDescent="0.25">
      <c r="A190" s="9">
        <v>187</v>
      </c>
      <c r="B190" s="23" t="s">
        <v>201</v>
      </c>
      <c r="C190" s="37">
        <v>759</v>
      </c>
      <c r="D190" s="37">
        <v>0</v>
      </c>
      <c r="E190" s="37">
        <v>410</v>
      </c>
      <c r="F190" s="37">
        <f t="shared" si="2"/>
        <v>1169</v>
      </c>
    </row>
    <row r="191" spans="1:6" x14ac:dyDescent="0.25">
      <c r="A191" s="9">
        <v>188</v>
      </c>
      <c r="B191" s="23" t="s">
        <v>202</v>
      </c>
      <c r="C191" s="37">
        <v>4431</v>
      </c>
      <c r="D191" s="37">
        <v>0</v>
      </c>
      <c r="E191" s="37">
        <v>2393</v>
      </c>
      <c r="F191" s="37">
        <f t="shared" si="2"/>
        <v>6824</v>
      </c>
    </row>
    <row r="192" spans="1:6" x14ac:dyDescent="0.25">
      <c r="A192" s="9">
        <v>189</v>
      </c>
      <c r="B192" s="23" t="s">
        <v>203</v>
      </c>
      <c r="C192" s="37">
        <v>2382</v>
      </c>
      <c r="D192" s="37">
        <v>19581</v>
      </c>
      <c r="E192" s="37">
        <v>1286</v>
      </c>
      <c r="F192" s="37">
        <f t="shared" si="2"/>
        <v>23249</v>
      </c>
    </row>
    <row r="193" spans="1:6" x14ac:dyDescent="0.25">
      <c r="A193" s="9">
        <v>190</v>
      </c>
      <c r="B193" s="23" t="s">
        <v>204</v>
      </c>
      <c r="C193" s="37">
        <v>11794</v>
      </c>
      <c r="D193" s="37">
        <v>454448</v>
      </c>
      <c r="E193" s="37">
        <v>6369</v>
      </c>
      <c r="F193" s="37">
        <f t="shared" si="2"/>
        <v>472611</v>
      </c>
    </row>
    <row r="194" spans="1:6" x14ac:dyDescent="0.25">
      <c r="A194" s="9">
        <v>191</v>
      </c>
      <c r="B194" s="23" t="s">
        <v>205</v>
      </c>
      <c r="C194" s="37">
        <v>135</v>
      </c>
      <c r="D194" s="37">
        <v>2470</v>
      </c>
      <c r="E194" s="37">
        <v>73</v>
      </c>
      <c r="F194" s="37">
        <f t="shared" si="2"/>
        <v>2678</v>
      </c>
    </row>
    <row r="195" spans="1:6" x14ac:dyDescent="0.25">
      <c r="A195" s="9">
        <v>192</v>
      </c>
      <c r="B195" s="23" t="s">
        <v>206</v>
      </c>
      <c r="C195" s="37">
        <v>915</v>
      </c>
      <c r="D195" s="37">
        <v>16280</v>
      </c>
      <c r="E195" s="37">
        <v>494</v>
      </c>
      <c r="F195" s="37">
        <f t="shared" si="2"/>
        <v>17689</v>
      </c>
    </row>
    <row r="196" spans="1:6" x14ac:dyDescent="0.25">
      <c r="A196" s="9">
        <v>193</v>
      </c>
      <c r="B196" s="23" t="s">
        <v>207</v>
      </c>
      <c r="C196" s="37">
        <v>2264</v>
      </c>
      <c r="D196" s="37">
        <v>12736</v>
      </c>
      <c r="E196" s="37">
        <v>1223</v>
      </c>
      <c r="F196" s="37">
        <f t="shared" si="2"/>
        <v>16223</v>
      </c>
    </row>
    <row r="197" spans="1:6" x14ac:dyDescent="0.25">
      <c r="A197" s="9">
        <v>194</v>
      </c>
      <c r="B197" s="23" t="s">
        <v>208</v>
      </c>
      <c r="C197" s="37">
        <v>1236</v>
      </c>
      <c r="D197" s="37">
        <v>27780</v>
      </c>
      <c r="E197" s="37">
        <v>668</v>
      </c>
      <c r="F197" s="37">
        <f t="shared" ref="F197:F260" si="3">+C197+D197+E197</f>
        <v>29684</v>
      </c>
    </row>
    <row r="198" spans="1:6" x14ac:dyDescent="0.25">
      <c r="A198" s="9">
        <v>195</v>
      </c>
      <c r="B198" s="23" t="s">
        <v>209</v>
      </c>
      <c r="C198" s="37">
        <v>627</v>
      </c>
      <c r="D198" s="37">
        <v>0</v>
      </c>
      <c r="E198" s="37">
        <v>339</v>
      </c>
      <c r="F198" s="37">
        <f t="shared" si="3"/>
        <v>966</v>
      </c>
    </row>
    <row r="199" spans="1:6" x14ac:dyDescent="0.25">
      <c r="A199" s="9">
        <v>196</v>
      </c>
      <c r="B199" s="23" t="s">
        <v>210</v>
      </c>
      <c r="C199" s="37">
        <v>244</v>
      </c>
      <c r="D199" s="37">
        <v>5127</v>
      </c>
      <c r="E199" s="37">
        <v>132</v>
      </c>
      <c r="F199" s="37">
        <f t="shared" si="3"/>
        <v>5503</v>
      </c>
    </row>
    <row r="200" spans="1:6" x14ac:dyDescent="0.25">
      <c r="A200" s="9">
        <v>197</v>
      </c>
      <c r="B200" s="23" t="s">
        <v>211</v>
      </c>
      <c r="C200" s="37">
        <v>2635</v>
      </c>
      <c r="D200" s="37">
        <v>48462</v>
      </c>
      <c r="E200" s="37">
        <v>1423</v>
      </c>
      <c r="F200" s="37">
        <f t="shared" si="3"/>
        <v>52520</v>
      </c>
    </row>
    <row r="201" spans="1:6" x14ac:dyDescent="0.25">
      <c r="A201" s="9">
        <v>198</v>
      </c>
      <c r="B201" s="23" t="s">
        <v>212</v>
      </c>
      <c r="C201" s="37">
        <v>16092</v>
      </c>
      <c r="D201" s="37">
        <v>294014</v>
      </c>
      <c r="E201" s="37">
        <v>8690</v>
      </c>
      <c r="F201" s="37">
        <f t="shared" si="3"/>
        <v>318796</v>
      </c>
    </row>
    <row r="202" spans="1:6" x14ac:dyDescent="0.25">
      <c r="A202" s="9">
        <v>199</v>
      </c>
      <c r="B202" s="23" t="s">
        <v>213</v>
      </c>
      <c r="C202" s="37">
        <v>220</v>
      </c>
      <c r="D202" s="37">
        <v>0</v>
      </c>
      <c r="E202" s="37">
        <v>119</v>
      </c>
      <c r="F202" s="37">
        <f t="shared" si="3"/>
        <v>339</v>
      </c>
    </row>
    <row r="203" spans="1:6" x14ac:dyDescent="0.25">
      <c r="A203" s="9">
        <v>200</v>
      </c>
      <c r="B203" s="23" t="s">
        <v>214</v>
      </c>
      <c r="C203" s="37">
        <v>1599</v>
      </c>
      <c r="D203" s="37">
        <v>0</v>
      </c>
      <c r="E203" s="37">
        <v>863</v>
      </c>
      <c r="F203" s="37">
        <f t="shared" si="3"/>
        <v>2462</v>
      </c>
    </row>
    <row r="204" spans="1:6" x14ac:dyDescent="0.25">
      <c r="A204" s="9">
        <v>201</v>
      </c>
      <c r="B204" s="23" t="s">
        <v>215</v>
      </c>
      <c r="C204" s="37">
        <v>790</v>
      </c>
      <c r="D204" s="37">
        <v>0</v>
      </c>
      <c r="E204" s="37">
        <v>427</v>
      </c>
      <c r="F204" s="37">
        <f t="shared" si="3"/>
        <v>1217</v>
      </c>
    </row>
    <row r="205" spans="1:6" x14ac:dyDescent="0.25">
      <c r="A205" s="9">
        <v>202</v>
      </c>
      <c r="B205" s="23" t="s">
        <v>216</v>
      </c>
      <c r="C205" s="37">
        <v>2130</v>
      </c>
      <c r="D205" s="37">
        <v>25447</v>
      </c>
      <c r="E205" s="37">
        <v>1150</v>
      </c>
      <c r="F205" s="37">
        <f t="shared" si="3"/>
        <v>28727</v>
      </c>
    </row>
    <row r="206" spans="1:6" x14ac:dyDescent="0.25">
      <c r="A206" s="9">
        <v>203</v>
      </c>
      <c r="B206" s="23" t="s">
        <v>217</v>
      </c>
      <c r="C206" s="37">
        <v>1518</v>
      </c>
      <c r="D206" s="37">
        <v>0</v>
      </c>
      <c r="E206" s="37">
        <v>820</v>
      </c>
      <c r="F206" s="37">
        <f t="shared" si="3"/>
        <v>2338</v>
      </c>
    </row>
    <row r="207" spans="1:6" x14ac:dyDescent="0.25">
      <c r="A207" s="9">
        <v>204</v>
      </c>
      <c r="B207" s="23" t="s">
        <v>218</v>
      </c>
      <c r="C207" s="37">
        <v>1036</v>
      </c>
      <c r="D207" s="37">
        <v>0</v>
      </c>
      <c r="E207" s="37">
        <v>559</v>
      </c>
      <c r="F207" s="37">
        <f t="shared" si="3"/>
        <v>1595</v>
      </c>
    </row>
    <row r="208" spans="1:6" x14ac:dyDescent="0.25">
      <c r="A208" s="9">
        <v>205</v>
      </c>
      <c r="B208" s="23" t="s">
        <v>219</v>
      </c>
      <c r="C208" s="37">
        <v>7629</v>
      </c>
      <c r="D208" s="37">
        <v>153545</v>
      </c>
      <c r="E208" s="37">
        <v>4120</v>
      </c>
      <c r="F208" s="37">
        <f t="shared" si="3"/>
        <v>165294</v>
      </c>
    </row>
    <row r="209" spans="1:6" x14ac:dyDescent="0.25">
      <c r="A209" s="9">
        <v>206</v>
      </c>
      <c r="B209" s="23" t="s">
        <v>220</v>
      </c>
      <c r="C209" s="37">
        <v>1089</v>
      </c>
      <c r="D209" s="37">
        <v>40127</v>
      </c>
      <c r="E209" s="37">
        <v>588</v>
      </c>
      <c r="F209" s="37">
        <f t="shared" si="3"/>
        <v>41804</v>
      </c>
    </row>
    <row r="210" spans="1:6" x14ac:dyDescent="0.25">
      <c r="A210" s="9">
        <v>207</v>
      </c>
      <c r="B210" s="23" t="s">
        <v>221</v>
      </c>
      <c r="C210" s="37">
        <v>9398</v>
      </c>
      <c r="D210" s="37">
        <v>0</v>
      </c>
      <c r="E210" s="37">
        <v>5075</v>
      </c>
      <c r="F210" s="37">
        <f t="shared" si="3"/>
        <v>14473</v>
      </c>
    </row>
    <row r="211" spans="1:6" x14ac:dyDescent="0.25">
      <c r="A211" s="9">
        <v>208</v>
      </c>
      <c r="B211" s="23" t="s">
        <v>222</v>
      </c>
      <c r="C211" s="37">
        <v>3073</v>
      </c>
      <c r="D211" s="37">
        <v>72260</v>
      </c>
      <c r="E211" s="37">
        <v>1660</v>
      </c>
      <c r="F211" s="37">
        <f t="shared" si="3"/>
        <v>76993</v>
      </c>
    </row>
    <row r="212" spans="1:6" x14ac:dyDescent="0.25">
      <c r="A212" s="9">
        <v>209</v>
      </c>
      <c r="B212" s="23" t="s">
        <v>223</v>
      </c>
      <c r="C212" s="37">
        <v>520</v>
      </c>
      <c r="D212" s="37">
        <v>6465</v>
      </c>
      <c r="E212" s="37">
        <v>281</v>
      </c>
      <c r="F212" s="37">
        <f t="shared" si="3"/>
        <v>7266</v>
      </c>
    </row>
    <row r="213" spans="1:6" x14ac:dyDescent="0.25">
      <c r="A213" s="9">
        <v>210</v>
      </c>
      <c r="B213" s="23" t="s">
        <v>224</v>
      </c>
      <c r="C213" s="37">
        <v>4253</v>
      </c>
      <c r="D213" s="37">
        <v>0</v>
      </c>
      <c r="E213" s="37">
        <v>2297</v>
      </c>
      <c r="F213" s="37">
        <f t="shared" si="3"/>
        <v>6550</v>
      </c>
    </row>
    <row r="214" spans="1:6" x14ac:dyDescent="0.25">
      <c r="A214" s="9">
        <v>211</v>
      </c>
      <c r="B214" s="23" t="s">
        <v>225</v>
      </c>
      <c r="C214" s="37">
        <v>1445</v>
      </c>
      <c r="D214" s="37">
        <v>0</v>
      </c>
      <c r="E214" s="37">
        <v>780</v>
      </c>
      <c r="F214" s="37">
        <f t="shared" si="3"/>
        <v>2225</v>
      </c>
    </row>
    <row r="215" spans="1:6" x14ac:dyDescent="0.25">
      <c r="A215" s="9">
        <v>212</v>
      </c>
      <c r="B215" s="23" t="s">
        <v>226</v>
      </c>
      <c r="C215" s="37">
        <v>1308</v>
      </c>
      <c r="D215" s="37">
        <v>0</v>
      </c>
      <c r="E215" s="37">
        <v>706</v>
      </c>
      <c r="F215" s="37">
        <f t="shared" si="3"/>
        <v>2014</v>
      </c>
    </row>
    <row r="216" spans="1:6" x14ac:dyDescent="0.25">
      <c r="A216" s="9">
        <v>213</v>
      </c>
      <c r="B216" s="23" t="s">
        <v>227</v>
      </c>
      <c r="C216" s="37">
        <v>1772</v>
      </c>
      <c r="D216" s="37">
        <v>0</v>
      </c>
      <c r="E216" s="37">
        <v>957</v>
      </c>
      <c r="F216" s="37">
        <f t="shared" si="3"/>
        <v>2729</v>
      </c>
    </row>
    <row r="217" spans="1:6" x14ac:dyDescent="0.25">
      <c r="A217" s="9">
        <v>214</v>
      </c>
      <c r="B217" s="23" t="s">
        <v>228</v>
      </c>
      <c r="C217" s="37">
        <v>1009</v>
      </c>
      <c r="D217" s="37">
        <v>24064</v>
      </c>
      <c r="E217" s="37">
        <v>545</v>
      </c>
      <c r="F217" s="37">
        <f t="shared" si="3"/>
        <v>25618</v>
      </c>
    </row>
    <row r="218" spans="1:6" x14ac:dyDescent="0.25">
      <c r="A218" s="9">
        <v>215</v>
      </c>
      <c r="B218" s="23" t="s">
        <v>229</v>
      </c>
      <c r="C218" s="37">
        <v>556</v>
      </c>
      <c r="D218" s="37">
        <v>9213</v>
      </c>
      <c r="E218" s="37">
        <v>300</v>
      </c>
      <c r="F218" s="37">
        <f t="shared" si="3"/>
        <v>10069</v>
      </c>
    </row>
    <row r="219" spans="1:6" x14ac:dyDescent="0.25">
      <c r="A219" s="9">
        <v>216</v>
      </c>
      <c r="B219" s="23" t="s">
        <v>230</v>
      </c>
      <c r="C219" s="37">
        <v>599</v>
      </c>
      <c r="D219" s="37">
        <v>12564</v>
      </c>
      <c r="E219" s="37">
        <v>323</v>
      </c>
      <c r="F219" s="37">
        <f t="shared" si="3"/>
        <v>13486</v>
      </c>
    </row>
    <row r="220" spans="1:6" x14ac:dyDescent="0.25">
      <c r="A220" s="11">
        <v>217</v>
      </c>
      <c r="B220" s="23" t="s">
        <v>231</v>
      </c>
      <c r="C220" s="37">
        <v>1576</v>
      </c>
      <c r="D220" s="37">
        <v>0</v>
      </c>
      <c r="E220" s="37">
        <v>851</v>
      </c>
      <c r="F220" s="37">
        <f t="shared" si="3"/>
        <v>2427</v>
      </c>
    </row>
    <row r="221" spans="1:6" x14ac:dyDescent="0.25">
      <c r="A221" s="9">
        <v>218</v>
      </c>
      <c r="B221" s="23" t="s">
        <v>232</v>
      </c>
      <c r="C221" s="37">
        <v>238</v>
      </c>
      <c r="D221" s="37">
        <v>2344</v>
      </c>
      <c r="E221" s="37">
        <v>129</v>
      </c>
      <c r="F221" s="37">
        <f t="shared" si="3"/>
        <v>2711</v>
      </c>
    </row>
    <row r="222" spans="1:6" x14ac:dyDescent="0.25">
      <c r="A222" s="9">
        <v>219</v>
      </c>
      <c r="B222" s="23" t="s">
        <v>233</v>
      </c>
      <c r="C222" s="37">
        <v>1265</v>
      </c>
      <c r="D222" s="37">
        <v>36100</v>
      </c>
      <c r="E222" s="37">
        <v>683</v>
      </c>
      <c r="F222" s="37">
        <f t="shared" si="3"/>
        <v>38048</v>
      </c>
    </row>
    <row r="223" spans="1:6" x14ac:dyDescent="0.25">
      <c r="A223" s="9">
        <v>220</v>
      </c>
      <c r="B223" s="23" t="s">
        <v>234</v>
      </c>
      <c r="C223" s="37">
        <v>1718</v>
      </c>
      <c r="D223" s="37">
        <v>54508</v>
      </c>
      <c r="E223" s="37">
        <v>928</v>
      </c>
      <c r="F223" s="37">
        <f t="shared" si="3"/>
        <v>57154</v>
      </c>
    </row>
    <row r="224" spans="1:6" x14ac:dyDescent="0.25">
      <c r="A224" s="9">
        <v>221</v>
      </c>
      <c r="B224" s="23" t="s">
        <v>235</v>
      </c>
      <c r="C224" s="37">
        <v>685</v>
      </c>
      <c r="D224" s="37">
        <v>30251</v>
      </c>
      <c r="E224" s="37">
        <v>370</v>
      </c>
      <c r="F224" s="37">
        <f t="shared" si="3"/>
        <v>31306</v>
      </c>
    </row>
    <row r="225" spans="1:6" x14ac:dyDescent="0.25">
      <c r="A225" s="9">
        <v>222</v>
      </c>
      <c r="B225" s="23" t="s">
        <v>236</v>
      </c>
      <c r="C225" s="37">
        <v>671</v>
      </c>
      <c r="D225" s="37">
        <v>12817</v>
      </c>
      <c r="E225" s="37">
        <v>363</v>
      </c>
      <c r="F225" s="37">
        <f t="shared" si="3"/>
        <v>13851</v>
      </c>
    </row>
    <row r="226" spans="1:6" x14ac:dyDescent="0.25">
      <c r="A226" s="9">
        <v>223</v>
      </c>
      <c r="B226" s="23" t="s">
        <v>237</v>
      </c>
      <c r="C226" s="37">
        <v>260</v>
      </c>
      <c r="D226" s="37">
        <v>6612</v>
      </c>
      <c r="E226" s="37">
        <v>140</v>
      </c>
      <c r="F226" s="37">
        <f t="shared" si="3"/>
        <v>7012</v>
      </c>
    </row>
    <row r="227" spans="1:6" x14ac:dyDescent="0.25">
      <c r="A227" s="9">
        <v>224</v>
      </c>
      <c r="B227" s="23" t="s">
        <v>238</v>
      </c>
      <c r="C227" s="37">
        <v>389</v>
      </c>
      <c r="D227" s="37">
        <v>0</v>
      </c>
      <c r="E227" s="37">
        <v>210</v>
      </c>
      <c r="F227" s="37">
        <f t="shared" si="3"/>
        <v>599</v>
      </c>
    </row>
    <row r="228" spans="1:6" x14ac:dyDescent="0.25">
      <c r="A228" s="9">
        <v>225</v>
      </c>
      <c r="B228" s="23" t="s">
        <v>239</v>
      </c>
      <c r="C228" s="37">
        <v>2494</v>
      </c>
      <c r="D228" s="37">
        <v>0</v>
      </c>
      <c r="E228" s="37">
        <v>1347</v>
      </c>
      <c r="F228" s="37">
        <f t="shared" si="3"/>
        <v>3841</v>
      </c>
    </row>
    <row r="229" spans="1:6" x14ac:dyDescent="0.25">
      <c r="A229" s="9">
        <v>226</v>
      </c>
      <c r="B229" s="23" t="s">
        <v>240</v>
      </c>
      <c r="C229" s="37">
        <v>1566</v>
      </c>
      <c r="D229" s="37">
        <v>28965</v>
      </c>
      <c r="E229" s="37">
        <v>845</v>
      </c>
      <c r="F229" s="37">
        <f t="shared" si="3"/>
        <v>31376</v>
      </c>
    </row>
    <row r="230" spans="1:6" x14ac:dyDescent="0.25">
      <c r="A230" s="9">
        <v>227</v>
      </c>
      <c r="B230" s="23" t="s">
        <v>241</v>
      </c>
      <c r="C230" s="37">
        <v>15161</v>
      </c>
      <c r="D230" s="37">
        <v>217371</v>
      </c>
      <c r="E230" s="37">
        <v>8188</v>
      </c>
      <c r="F230" s="37">
        <f t="shared" si="3"/>
        <v>240720</v>
      </c>
    </row>
    <row r="231" spans="1:6" x14ac:dyDescent="0.25">
      <c r="A231" s="9">
        <v>228</v>
      </c>
      <c r="B231" s="23" t="s">
        <v>242</v>
      </c>
      <c r="C231" s="37">
        <v>387</v>
      </c>
      <c r="D231" s="37">
        <v>0</v>
      </c>
      <c r="E231" s="37">
        <v>209</v>
      </c>
      <c r="F231" s="37">
        <f t="shared" si="3"/>
        <v>596</v>
      </c>
    </row>
    <row r="232" spans="1:6" x14ac:dyDescent="0.25">
      <c r="A232" s="9">
        <v>229</v>
      </c>
      <c r="B232" s="23" t="s">
        <v>243</v>
      </c>
      <c r="C232" s="37">
        <v>4374</v>
      </c>
      <c r="D232" s="37">
        <v>87760</v>
      </c>
      <c r="E232" s="37">
        <v>2362</v>
      </c>
      <c r="F232" s="37">
        <f t="shared" si="3"/>
        <v>94496</v>
      </c>
    </row>
    <row r="233" spans="1:6" x14ac:dyDescent="0.25">
      <c r="A233" s="9">
        <v>230</v>
      </c>
      <c r="B233" s="23" t="s">
        <v>244</v>
      </c>
      <c r="C233" s="37">
        <v>603</v>
      </c>
      <c r="D233" s="37">
        <v>8791</v>
      </c>
      <c r="E233" s="37">
        <v>325</v>
      </c>
      <c r="F233" s="37">
        <f t="shared" si="3"/>
        <v>9719</v>
      </c>
    </row>
    <row r="234" spans="1:6" x14ac:dyDescent="0.25">
      <c r="A234" s="9">
        <v>231</v>
      </c>
      <c r="B234" s="23" t="s">
        <v>245</v>
      </c>
      <c r="C234" s="37">
        <v>2480</v>
      </c>
      <c r="D234" s="37">
        <v>0</v>
      </c>
      <c r="E234" s="37">
        <v>1339</v>
      </c>
      <c r="F234" s="37">
        <f t="shared" si="3"/>
        <v>3819</v>
      </c>
    </row>
    <row r="235" spans="1:6" x14ac:dyDescent="0.25">
      <c r="A235" s="9">
        <v>232</v>
      </c>
      <c r="B235" s="23" t="s">
        <v>246</v>
      </c>
      <c r="C235" s="37">
        <v>9803</v>
      </c>
      <c r="D235" s="37">
        <v>449204</v>
      </c>
      <c r="E235" s="37">
        <v>5294</v>
      </c>
      <c r="F235" s="37">
        <f t="shared" si="3"/>
        <v>464301</v>
      </c>
    </row>
    <row r="236" spans="1:6" x14ac:dyDescent="0.25">
      <c r="A236" s="9">
        <v>233</v>
      </c>
      <c r="B236" s="23" t="s">
        <v>247</v>
      </c>
      <c r="C236" s="37">
        <v>1302</v>
      </c>
      <c r="D236" s="37">
        <v>0</v>
      </c>
      <c r="E236" s="37">
        <v>703</v>
      </c>
      <c r="F236" s="37">
        <f t="shared" si="3"/>
        <v>2005</v>
      </c>
    </row>
    <row r="237" spans="1:6" x14ac:dyDescent="0.25">
      <c r="A237" s="9">
        <v>234</v>
      </c>
      <c r="B237" s="23" t="s">
        <v>248</v>
      </c>
      <c r="C237" s="37">
        <v>3006</v>
      </c>
      <c r="D237" s="37">
        <v>0</v>
      </c>
      <c r="E237" s="37">
        <v>1624</v>
      </c>
      <c r="F237" s="37">
        <f t="shared" si="3"/>
        <v>4630</v>
      </c>
    </row>
    <row r="238" spans="1:6" x14ac:dyDescent="0.25">
      <c r="A238" s="9">
        <v>235</v>
      </c>
      <c r="B238" s="23" t="s">
        <v>249</v>
      </c>
      <c r="C238" s="37">
        <v>1797</v>
      </c>
      <c r="D238" s="37">
        <v>51076</v>
      </c>
      <c r="E238" s="37">
        <v>971</v>
      </c>
      <c r="F238" s="37">
        <f t="shared" si="3"/>
        <v>53844</v>
      </c>
    </row>
    <row r="239" spans="1:6" x14ac:dyDescent="0.25">
      <c r="A239" s="9">
        <v>236</v>
      </c>
      <c r="B239" s="23" t="s">
        <v>250</v>
      </c>
      <c r="C239" s="37">
        <v>656</v>
      </c>
      <c r="D239" s="37">
        <v>16259</v>
      </c>
      <c r="E239" s="37">
        <v>354</v>
      </c>
      <c r="F239" s="37">
        <f t="shared" si="3"/>
        <v>17269</v>
      </c>
    </row>
    <row r="240" spans="1:6" x14ac:dyDescent="0.25">
      <c r="A240" s="9">
        <v>237</v>
      </c>
      <c r="B240" s="23" t="s">
        <v>251</v>
      </c>
      <c r="C240" s="37">
        <v>1144</v>
      </c>
      <c r="D240" s="37">
        <v>19680</v>
      </c>
      <c r="E240" s="37">
        <v>618</v>
      </c>
      <c r="F240" s="37">
        <f t="shared" si="3"/>
        <v>21442</v>
      </c>
    </row>
    <row r="241" spans="1:6" x14ac:dyDescent="0.25">
      <c r="A241" s="9">
        <v>238</v>
      </c>
      <c r="B241" s="23" t="s">
        <v>252</v>
      </c>
      <c r="C241" s="37">
        <v>486</v>
      </c>
      <c r="D241" s="37">
        <v>14374</v>
      </c>
      <c r="E241" s="37">
        <v>262</v>
      </c>
      <c r="F241" s="37">
        <f t="shared" si="3"/>
        <v>15122</v>
      </c>
    </row>
    <row r="242" spans="1:6" x14ac:dyDescent="0.25">
      <c r="A242" s="9">
        <v>239</v>
      </c>
      <c r="B242" s="23" t="s">
        <v>253</v>
      </c>
      <c r="C242" s="37">
        <v>779</v>
      </c>
      <c r="D242" s="37">
        <v>7296</v>
      </c>
      <c r="E242" s="37">
        <v>421</v>
      </c>
      <c r="F242" s="37">
        <f t="shared" si="3"/>
        <v>8496</v>
      </c>
    </row>
    <row r="243" spans="1:6" x14ac:dyDescent="0.25">
      <c r="A243" s="9">
        <v>240</v>
      </c>
      <c r="B243" s="23" t="s">
        <v>254</v>
      </c>
      <c r="C243" s="37">
        <v>1154</v>
      </c>
      <c r="D243" s="37">
        <v>0</v>
      </c>
      <c r="E243" s="37">
        <v>623</v>
      </c>
      <c r="F243" s="37">
        <f t="shared" si="3"/>
        <v>1777</v>
      </c>
    </row>
    <row r="244" spans="1:6" x14ac:dyDescent="0.25">
      <c r="A244" s="9">
        <v>241</v>
      </c>
      <c r="B244" s="23" t="s">
        <v>255</v>
      </c>
      <c r="C244" s="37">
        <v>590</v>
      </c>
      <c r="D244" s="37">
        <v>12153</v>
      </c>
      <c r="E244" s="37">
        <v>319</v>
      </c>
      <c r="F244" s="37">
        <f t="shared" si="3"/>
        <v>13062</v>
      </c>
    </row>
    <row r="245" spans="1:6" x14ac:dyDescent="0.25">
      <c r="A245" s="9">
        <v>242</v>
      </c>
      <c r="B245" s="23" t="s">
        <v>256</v>
      </c>
      <c r="C245" s="37">
        <v>5698</v>
      </c>
      <c r="D245" s="37">
        <v>0</v>
      </c>
      <c r="E245" s="37">
        <v>3077</v>
      </c>
      <c r="F245" s="37">
        <f t="shared" si="3"/>
        <v>8775</v>
      </c>
    </row>
    <row r="246" spans="1:6" x14ac:dyDescent="0.25">
      <c r="A246" s="9">
        <v>243</v>
      </c>
      <c r="B246" s="23" t="s">
        <v>257</v>
      </c>
      <c r="C246" s="37">
        <v>1379</v>
      </c>
      <c r="D246" s="37">
        <v>22625</v>
      </c>
      <c r="E246" s="37">
        <v>745</v>
      </c>
      <c r="F246" s="37">
        <f t="shared" si="3"/>
        <v>24749</v>
      </c>
    </row>
    <row r="247" spans="1:6" x14ac:dyDescent="0.25">
      <c r="A247" s="9">
        <v>244</v>
      </c>
      <c r="B247" s="23" t="s">
        <v>258</v>
      </c>
      <c r="C247" s="37">
        <v>1651</v>
      </c>
      <c r="D247" s="37">
        <v>0</v>
      </c>
      <c r="E247" s="37">
        <v>892</v>
      </c>
      <c r="F247" s="37">
        <f t="shared" si="3"/>
        <v>2543</v>
      </c>
    </row>
    <row r="248" spans="1:6" x14ac:dyDescent="0.25">
      <c r="A248" s="9">
        <v>245</v>
      </c>
      <c r="B248" s="23" t="s">
        <v>259</v>
      </c>
      <c r="C248" s="37">
        <v>571</v>
      </c>
      <c r="D248" s="37">
        <v>0</v>
      </c>
      <c r="E248" s="37">
        <v>308</v>
      </c>
      <c r="F248" s="37">
        <f t="shared" si="3"/>
        <v>879</v>
      </c>
    </row>
    <row r="249" spans="1:6" x14ac:dyDescent="0.25">
      <c r="A249" s="9">
        <v>246</v>
      </c>
      <c r="B249" s="23" t="s">
        <v>260</v>
      </c>
      <c r="C249" s="37">
        <v>259</v>
      </c>
      <c r="D249" s="37">
        <v>0</v>
      </c>
      <c r="E249" s="37">
        <v>140</v>
      </c>
      <c r="F249" s="37">
        <f t="shared" si="3"/>
        <v>399</v>
      </c>
    </row>
    <row r="250" spans="1:6" x14ac:dyDescent="0.25">
      <c r="A250" s="9">
        <v>247</v>
      </c>
      <c r="B250" s="23" t="s">
        <v>261</v>
      </c>
      <c r="C250" s="37">
        <v>904</v>
      </c>
      <c r="D250" s="37">
        <v>14284</v>
      </c>
      <c r="E250" s="37">
        <v>488</v>
      </c>
      <c r="F250" s="37">
        <f t="shared" si="3"/>
        <v>15676</v>
      </c>
    </row>
    <row r="251" spans="1:6" x14ac:dyDescent="0.25">
      <c r="A251" s="9">
        <v>248</v>
      </c>
      <c r="B251" s="23" t="s">
        <v>262</v>
      </c>
      <c r="C251" s="37">
        <v>7442</v>
      </c>
      <c r="D251" s="37">
        <v>0</v>
      </c>
      <c r="E251" s="37">
        <v>4019</v>
      </c>
      <c r="F251" s="37">
        <f t="shared" si="3"/>
        <v>11461</v>
      </c>
    </row>
    <row r="252" spans="1:6" x14ac:dyDescent="0.25">
      <c r="A252" s="9">
        <v>249</v>
      </c>
      <c r="B252" s="23" t="s">
        <v>263</v>
      </c>
      <c r="C252" s="37">
        <v>1692</v>
      </c>
      <c r="D252" s="37">
        <v>0</v>
      </c>
      <c r="E252" s="37">
        <v>914</v>
      </c>
      <c r="F252" s="37">
        <f t="shared" si="3"/>
        <v>2606</v>
      </c>
    </row>
    <row r="253" spans="1:6" x14ac:dyDescent="0.25">
      <c r="A253" s="9">
        <v>250</v>
      </c>
      <c r="B253" s="23" t="s">
        <v>264</v>
      </c>
      <c r="C253" s="37">
        <v>817</v>
      </c>
      <c r="D253" s="37">
        <v>13486</v>
      </c>
      <c r="E253" s="37">
        <v>441</v>
      </c>
      <c r="F253" s="37">
        <f t="shared" si="3"/>
        <v>14744</v>
      </c>
    </row>
    <row r="254" spans="1:6" x14ac:dyDescent="0.25">
      <c r="A254" s="9">
        <v>251</v>
      </c>
      <c r="B254" s="23" t="s">
        <v>265</v>
      </c>
      <c r="C254" s="37">
        <v>522</v>
      </c>
      <c r="D254" s="37">
        <v>0</v>
      </c>
      <c r="E254" s="37">
        <v>282</v>
      </c>
      <c r="F254" s="37">
        <f t="shared" si="3"/>
        <v>804</v>
      </c>
    </row>
    <row r="255" spans="1:6" x14ac:dyDescent="0.25">
      <c r="A255" s="9">
        <v>252</v>
      </c>
      <c r="B255" s="23" t="s">
        <v>266</v>
      </c>
      <c r="C255" s="37">
        <v>1031</v>
      </c>
      <c r="D255" s="37">
        <v>0</v>
      </c>
      <c r="E255" s="37">
        <v>557</v>
      </c>
      <c r="F255" s="37">
        <f t="shared" si="3"/>
        <v>1588</v>
      </c>
    </row>
    <row r="256" spans="1:6" x14ac:dyDescent="0.25">
      <c r="A256" s="9">
        <v>253</v>
      </c>
      <c r="B256" s="23" t="s">
        <v>267</v>
      </c>
      <c r="C256" s="37">
        <v>868</v>
      </c>
      <c r="D256" s="37">
        <v>0</v>
      </c>
      <c r="E256" s="37">
        <v>469</v>
      </c>
      <c r="F256" s="37">
        <f t="shared" si="3"/>
        <v>1337</v>
      </c>
    </row>
    <row r="257" spans="1:6" x14ac:dyDescent="0.25">
      <c r="A257" s="9">
        <v>254</v>
      </c>
      <c r="B257" s="23" t="s">
        <v>268</v>
      </c>
      <c r="C257" s="37">
        <v>1462</v>
      </c>
      <c r="D257" s="37">
        <v>38331</v>
      </c>
      <c r="E257" s="37">
        <v>790</v>
      </c>
      <c r="F257" s="37">
        <f t="shared" si="3"/>
        <v>40583</v>
      </c>
    </row>
    <row r="258" spans="1:6" x14ac:dyDescent="0.25">
      <c r="A258" s="9">
        <v>255</v>
      </c>
      <c r="B258" s="23" t="s">
        <v>269</v>
      </c>
      <c r="C258" s="37">
        <v>834</v>
      </c>
      <c r="D258" s="37">
        <v>0</v>
      </c>
      <c r="E258" s="37">
        <v>450</v>
      </c>
      <c r="F258" s="37">
        <f t="shared" si="3"/>
        <v>1284</v>
      </c>
    </row>
    <row r="259" spans="1:6" x14ac:dyDescent="0.25">
      <c r="A259" s="9">
        <v>256</v>
      </c>
      <c r="B259" s="23" t="s">
        <v>270</v>
      </c>
      <c r="C259" s="37">
        <v>269</v>
      </c>
      <c r="D259" s="37">
        <v>2584</v>
      </c>
      <c r="E259" s="37">
        <v>145</v>
      </c>
      <c r="F259" s="37">
        <f t="shared" si="3"/>
        <v>2998</v>
      </c>
    </row>
    <row r="260" spans="1:6" x14ac:dyDescent="0.25">
      <c r="A260" s="9">
        <v>257</v>
      </c>
      <c r="B260" s="23" t="s">
        <v>271</v>
      </c>
      <c r="C260" s="37">
        <v>486</v>
      </c>
      <c r="D260" s="37">
        <v>10863</v>
      </c>
      <c r="E260" s="37">
        <v>263</v>
      </c>
      <c r="F260" s="37">
        <f t="shared" si="3"/>
        <v>11612</v>
      </c>
    </row>
    <row r="261" spans="1:6" x14ac:dyDescent="0.25">
      <c r="A261" s="9">
        <v>258</v>
      </c>
      <c r="B261" s="23" t="s">
        <v>272</v>
      </c>
      <c r="C261" s="37">
        <v>887</v>
      </c>
      <c r="D261" s="37">
        <v>10766</v>
      </c>
      <c r="E261" s="37">
        <v>479</v>
      </c>
      <c r="F261" s="37">
        <f t="shared" ref="F261:F324" si="4">+C261+D261+E261</f>
        <v>12132</v>
      </c>
    </row>
    <row r="262" spans="1:6" x14ac:dyDescent="0.25">
      <c r="A262" s="9">
        <v>259</v>
      </c>
      <c r="B262" s="23" t="s">
        <v>273</v>
      </c>
      <c r="C262" s="37">
        <v>982</v>
      </c>
      <c r="D262" s="37">
        <v>24163</v>
      </c>
      <c r="E262" s="37">
        <v>530</v>
      </c>
      <c r="F262" s="37">
        <f t="shared" si="4"/>
        <v>25675</v>
      </c>
    </row>
    <row r="263" spans="1:6" x14ac:dyDescent="0.25">
      <c r="A263" s="9">
        <v>260</v>
      </c>
      <c r="B263" s="23" t="s">
        <v>274</v>
      </c>
      <c r="C263" s="37">
        <v>926</v>
      </c>
      <c r="D263" s="37">
        <v>0</v>
      </c>
      <c r="E263" s="37">
        <v>500</v>
      </c>
      <c r="F263" s="37">
        <f t="shared" si="4"/>
        <v>1426</v>
      </c>
    </row>
    <row r="264" spans="1:6" x14ac:dyDescent="0.25">
      <c r="A264" s="9">
        <v>261</v>
      </c>
      <c r="B264" s="23" t="s">
        <v>275</v>
      </c>
      <c r="C264" s="37">
        <v>3099</v>
      </c>
      <c r="D264" s="37">
        <v>70180</v>
      </c>
      <c r="E264" s="37">
        <v>1674</v>
      </c>
      <c r="F264" s="37">
        <f t="shared" si="4"/>
        <v>74953</v>
      </c>
    </row>
    <row r="265" spans="1:6" x14ac:dyDescent="0.25">
      <c r="A265" s="9">
        <v>262</v>
      </c>
      <c r="B265" s="23" t="s">
        <v>276</v>
      </c>
      <c r="C265" s="37">
        <v>623</v>
      </c>
      <c r="D265" s="37">
        <v>10397</v>
      </c>
      <c r="E265" s="37">
        <v>337</v>
      </c>
      <c r="F265" s="37">
        <f t="shared" si="4"/>
        <v>11357</v>
      </c>
    </row>
    <row r="266" spans="1:6" x14ac:dyDescent="0.25">
      <c r="A266" s="9">
        <v>263</v>
      </c>
      <c r="B266" s="23" t="s">
        <v>277</v>
      </c>
      <c r="C266" s="37">
        <v>1644</v>
      </c>
      <c r="D266" s="37">
        <v>40461</v>
      </c>
      <c r="E266" s="37">
        <v>888</v>
      </c>
      <c r="F266" s="37">
        <f t="shared" si="4"/>
        <v>42993</v>
      </c>
    </row>
    <row r="267" spans="1:6" x14ac:dyDescent="0.25">
      <c r="A267" s="9">
        <v>264</v>
      </c>
      <c r="B267" s="23" t="s">
        <v>278</v>
      </c>
      <c r="C267" s="37">
        <v>950</v>
      </c>
      <c r="D267" s="37">
        <v>0</v>
      </c>
      <c r="E267" s="37">
        <v>513</v>
      </c>
      <c r="F267" s="37">
        <f t="shared" si="4"/>
        <v>1463</v>
      </c>
    </row>
    <row r="268" spans="1:6" x14ac:dyDescent="0.25">
      <c r="A268" s="9">
        <v>265</v>
      </c>
      <c r="B268" s="23" t="s">
        <v>279</v>
      </c>
      <c r="C268" s="37">
        <v>2820</v>
      </c>
      <c r="D268" s="37">
        <v>0</v>
      </c>
      <c r="E268" s="37">
        <v>1523</v>
      </c>
      <c r="F268" s="37">
        <f t="shared" si="4"/>
        <v>4343</v>
      </c>
    </row>
    <row r="269" spans="1:6" x14ac:dyDescent="0.25">
      <c r="A269" s="9">
        <v>266</v>
      </c>
      <c r="B269" s="23" t="s">
        <v>280</v>
      </c>
      <c r="C269" s="37">
        <v>3646</v>
      </c>
      <c r="D269" s="37">
        <v>23224</v>
      </c>
      <c r="E269" s="37">
        <v>1969</v>
      </c>
      <c r="F269" s="37">
        <f t="shared" si="4"/>
        <v>28839</v>
      </c>
    </row>
    <row r="270" spans="1:6" x14ac:dyDescent="0.25">
      <c r="A270" s="9">
        <v>267</v>
      </c>
      <c r="B270" s="23" t="s">
        <v>281</v>
      </c>
      <c r="C270" s="37">
        <v>128</v>
      </c>
      <c r="D270" s="37">
        <v>4961</v>
      </c>
      <c r="E270" s="37">
        <v>69</v>
      </c>
      <c r="F270" s="37">
        <f t="shared" si="4"/>
        <v>5158</v>
      </c>
    </row>
    <row r="271" spans="1:6" x14ac:dyDescent="0.25">
      <c r="A271" s="9">
        <v>268</v>
      </c>
      <c r="B271" s="23" t="s">
        <v>282</v>
      </c>
      <c r="C271" s="37">
        <v>716</v>
      </c>
      <c r="D271" s="37">
        <v>11654</v>
      </c>
      <c r="E271" s="37">
        <v>387</v>
      </c>
      <c r="F271" s="37">
        <f t="shared" si="4"/>
        <v>12757</v>
      </c>
    </row>
    <row r="272" spans="1:6" x14ac:dyDescent="0.25">
      <c r="A272" s="9">
        <v>269</v>
      </c>
      <c r="B272" s="23" t="s">
        <v>283</v>
      </c>
      <c r="C272" s="37">
        <v>1836</v>
      </c>
      <c r="D272" s="37">
        <v>0</v>
      </c>
      <c r="E272" s="37">
        <v>991</v>
      </c>
      <c r="F272" s="37">
        <f t="shared" si="4"/>
        <v>2827</v>
      </c>
    </row>
    <row r="273" spans="1:6" x14ac:dyDescent="0.25">
      <c r="A273" s="9">
        <v>270</v>
      </c>
      <c r="B273" s="23" t="s">
        <v>284</v>
      </c>
      <c r="C273" s="37">
        <v>1938</v>
      </c>
      <c r="D273" s="37">
        <v>13310</v>
      </c>
      <c r="E273" s="37">
        <v>1047</v>
      </c>
      <c r="F273" s="37">
        <f t="shared" si="4"/>
        <v>16295</v>
      </c>
    </row>
    <row r="274" spans="1:6" x14ac:dyDescent="0.25">
      <c r="A274" s="9">
        <v>271</v>
      </c>
      <c r="B274" s="23" t="s">
        <v>285</v>
      </c>
      <c r="C274" s="37">
        <v>1355</v>
      </c>
      <c r="D274" s="37">
        <v>0</v>
      </c>
      <c r="E274" s="37">
        <v>732</v>
      </c>
      <c r="F274" s="37">
        <f t="shared" si="4"/>
        <v>2087</v>
      </c>
    </row>
    <row r="275" spans="1:6" x14ac:dyDescent="0.25">
      <c r="A275" s="9">
        <v>272</v>
      </c>
      <c r="B275" s="23" t="s">
        <v>286</v>
      </c>
      <c r="C275" s="37">
        <v>3431</v>
      </c>
      <c r="D275" s="37">
        <v>52540</v>
      </c>
      <c r="E275" s="37">
        <v>1853</v>
      </c>
      <c r="F275" s="37">
        <f t="shared" si="4"/>
        <v>57824</v>
      </c>
    </row>
    <row r="276" spans="1:6" x14ac:dyDescent="0.25">
      <c r="A276" s="9">
        <v>273</v>
      </c>
      <c r="B276" s="23" t="s">
        <v>287</v>
      </c>
      <c r="C276" s="37">
        <v>2319</v>
      </c>
      <c r="D276" s="37">
        <v>77307</v>
      </c>
      <c r="E276" s="37">
        <v>1253</v>
      </c>
      <c r="F276" s="37">
        <f t="shared" si="4"/>
        <v>80879</v>
      </c>
    </row>
    <row r="277" spans="1:6" x14ac:dyDescent="0.25">
      <c r="A277" s="9">
        <v>274</v>
      </c>
      <c r="B277" s="23" t="s">
        <v>288</v>
      </c>
      <c r="C277" s="37">
        <v>557</v>
      </c>
      <c r="D277" s="37">
        <v>0</v>
      </c>
      <c r="E277" s="37">
        <v>301</v>
      </c>
      <c r="F277" s="37">
        <f t="shared" si="4"/>
        <v>858</v>
      </c>
    </row>
    <row r="278" spans="1:6" x14ac:dyDescent="0.25">
      <c r="A278" s="9">
        <v>275</v>
      </c>
      <c r="B278" s="23" t="s">
        <v>289</v>
      </c>
      <c r="C278" s="37">
        <v>3318</v>
      </c>
      <c r="D278" s="37">
        <v>73764</v>
      </c>
      <c r="E278" s="37">
        <v>1792</v>
      </c>
      <c r="F278" s="37">
        <f t="shared" si="4"/>
        <v>78874</v>
      </c>
    </row>
    <row r="279" spans="1:6" x14ac:dyDescent="0.25">
      <c r="A279" s="9">
        <v>276</v>
      </c>
      <c r="B279" s="23" t="s">
        <v>290</v>
      </c>
      <c r="C279" s="37">
        <v>312</v>
      </c>
      <c r="D279" s="37">
        <v>2741</v>
      </c>
      <c r="E279" s="37">
        <v>168</v>
      </c>
      <c r="F279" s="37">
        <f t="shared" si="4"/>
        <v>3221</v>
      </c>
    </row>
    <row r="280" spans="1:6" x14ac:dyDescent="0.25">
      <c r="A280" s="9">
        <v>277</v>
      </c>
      <c r="B280" s="23" t="s">
        <v>291</v>
      </c>
      <c r="C280" s="37">
        <v>6065</v>
      </c>
      <c r="D280" s="37">
        <v>223231</v>
      </c>
      <c r="E280" s="37">
        <v>3275</v>
      </c>
      <c r="F280" s="37">
        <f t="shared" si="4"/>
        <v>232571</v>
      </c>
    </row>
    <row r="281" spans="1:6" x14ac:dyDescent="0.25">
      <c r="A281" s="9">
        <v>278</v>
      </c>
      <c r="B281" s="23" t="s">
        <v>292</v>
      </c>
      <c r="C281" s="37">
        <v>18841</v>
      </c>
      <c r="D281" s="37">
        <v>458398</v>
      </c>
      <c r="E281" s="37">
        <v>10175</v>
      </c>
      <c r="F281" s="37">
        <f t="shared" si="4"/>
        <v>487414</v>
      </c>
    </row>
    <row r="282" spans="1:6" x14ac:dyDescent="0.25">
      <c r="A282" s="9">
        <v>279</v>
      </c>
      <c r="B282" s="23" t="s">
        <v>293</v>
      </c>
      <c r="C282" s="37">
        <v>1235</v>
      </c>
      <c r="D282" s="37">
        <v>0</v>
      </c>
      <c r="E282" s="37">
        <v>667</v>
      </c>
      <c r="F282" s="37">
        <f t="shared" si="4"/>
        <v>1902</v>
      </c>
    </row>
    <row r="283" spans="1:6" x14ac:dyDescent="0.25">
      <c r="A283" s="9">
        <v>280</v>
      </c>
      <c r="B283" s="23" t="s">
        <v>294</v>
      </c>
      <c r="C283" s="37">
        <v>1215</v>
      </c>
      <c r="D283" s="37">
        <v>27309</v>
      </c>
      <c r="E283" s="37">
        <v>656</v>
      </c>
      <c r="F283" s="37">
        <f t="shared" si="4"/>
        <v>29180</v>
      </c>
    </row>
    <row r="284" spans="1:6" x14ac:dyDescent="0.25">
      <c r="A284" s="9">
        <v>281</v>
      </c>
      <c r="B284" s="23" t="s">
        <v>295</v>
      </c>
      <c r="C284" s="37">
        <v>271</v>
      </c>
      <c r="D284" s="37">
        <v>3499</v>
      </c>
      <c r="E284" s="37">
        <v>146</v>
      </c>
      <c r="F284" s="37">
        <f t="shared" si="4"/>
        <v>3916</v>
      </c>
    </row>
    <row r="285" spans="1:6" x14ac:dyDescent="0.25">
      <c r="A285" s="9">
        <v>282</v>
      </c>
      <c r="B285" s="23" t="s">
        <v>296</v>
      </c>
      <c r="C285" s="37">
        <v>284</v>
      </c>
      <c r="D285" s="37">
        <v>0</v>
      </c>
      <c r="E285" s="37">
        <v>154</v>
      </c>
      <c r="F285" s="37">
        <f t="shared" si="4"/>
        <v>438</v>
      </c>
    </row>
    <row r="286" spans="1:6" x14ac:dyDescent="0.25">
      <c r="A286" s="9">
        <v>283</v>
      </c>
      <c r="B286" s="23" t="s">
        <v>297</v>
      </c>
      <c r="C286" s="37">
        <v>1159</v>
      </c>
      <c r="D286" s="37">
        <v>10847</v>
      </c>
      <c r="E286" s="37">
        <v>626</v>
      </c>
      <c r="F286" s="37">
        <f t="shared" si="4"/>
        <v>12632</v>
      </c>
    </row>
    <row r="287" spans="1:6" x14ac:dyDescent="0.25">
      <c r="A287" s="9">
        <v>284</v>
      </c>
      <c r="B287" s="23" t="s">
        <v>298</v>
      </c>
      <c r="C287" s="37">
        <v>1487</v>
      </c>
      <c r="D287" s="37">
        <v>19301</v>
      </c>
      <c r="E287" s="37">
        <v>803</v>
      </c>
      <c r="F287" s="37">
        <f t="shared" si="4"/>
        <v>21591</v>
      </c>
    </row>
    <row r="288" spans="1:6" x14ac:dyDescent="0.25">
      <c r="A288" s="9">
        <v>285</v>
      </c>
      <c r="B288" s="23" t="s">
        <v>299</v>
      </c>
      <c r="C288" s="37">
        <v>1652</v>
      </c>
      <c r="D288" s="37">
        <v>14379</v>
      </c>
      <c r="E288" s="37">
        <v>892</v>
      </c>
      <c r="F288" s="37">
        <f t="shared" si="4"/>
        <v>16923</v>
      </c>
    </row>
    <row r="289" spans="1:6" x14ac:dyDescent="0.25">
      <c r="A289" s="9">
        <v>286</v>
      </c>
      <c r="B289" s="23" t="s">
        <v>300</v>
      </c>
      <c r="C289" s="37">
        <v>1306</v>
      </c>
      <c r="D289" s="37">
        <v>0</v>
      </c>
      <c r="E289" s="37">
        <v>705</v>
      </c>
      <c r="F289" s="37">
        <f t="shared" si="4"/>
        <v>2011</v>
      </c>
    </row>
    <row r="290" spans="1:6" x14ac:dyDescent="0.25">
      <c r="A290" s="9">
        <v>287</v>
      </c>
      <c r="B290" s="23" t="s">
        <v>301</v>
      </c>
      <c r="C290" s="37">
        <v>572</v>
      </c>
      <c r="D290" s="37">
        <v>4108</v>
      </c>
      <c r="E290" s="37">
        <v>309</v>
      </c>
      <c r="F290" s="37">
        <f t="shared" si="4"/>
        <v>4989</v>
      </c>
    </row>
    <row r="291" spans="1:6" x14ac:dyDescent="0.25">
      <c r="A291" s="9">
        <v>288</v>
      </c>
      <c r="B291" s="23" t="s">
        <v>302</v>
      </c>
      <c r="C291" s="37">
        <v>253</v>
      </c>
      <c r="D291" s="37">
        <v>0</v>
      </c>
      <c r="E291" s="37">
        <v>137</v>
      </c>
      <c r="F291" s="37">
        <f t="shared" si="4"/>
        <v>390</v>
      </c>
    </row>
    <row r="292" spans="1:6" x14ac:dyDescent="0.25">
      <c r="A292" s="9">
        <v>289</v>
      </c>
      <c r="B292" s="23" t="s">
        <v>303</v>
      </c>
      <c r="C292" s="37">
        <v>510</v>
      </c>
      <c r="D292" s="37">
        <v>0</v>
      </c>
      <c r="E292" s="37">
        <v>276</v>
      </c>
      <c r="F292" s="37">
        <f t="shared" si="4"/>
        <v>786</v>
      </c>
    </row>
    <row r="293" spans="1:6" x14ac:dyDescent="0.25">
      <c r="A293" s="9">
        <v>290</v>
      </c>
      <c r="B293" s="23" t="s">
        <v>304</v>
      </c>
      <c r="C293" s="37">
        <v>472</v>
      </c>
      <c r="D293" s="37">
        <v>5436</v>
      </c>
      <c r="E293" s="37">
        <v>255</v>
      </c>
      <c r="F293" s="37">
        <f t="shared" si="4"/>
        <v>6163</v>
      </c>
    </row>
    <row r="294" spans="1:6" x14ac:dyDescent="0.25">
      <c r="A294" s="9">
        <v>291</v>
      </c>
      <c r="B294" s="23" t="s">
        <v>305</v>
      </c>
      <c r="C294" s="37">
        <v>1888</v>
      </c>
      <c r="D294" s="37">
        <v>0</v>
      </c>
      <c r="E294" s="37">
        <v>1019</v>
      </c>
      <c r="F294" s="37">
        <f t="shared" si="4"/>
        <v>2907</v>
      </c>
    </row>
    <row r="295" spans="1:6" x14ac:dyDescent="0.25">
      <c r="A295" s="9">
        <v>292</v>
      </c>
      <c r="B295" s="23" t="s">
        <v>306</v>
      </c>
      <c r="C295" s="37">
        <v>702</v>
      </c>
      <c r="D295" s="37">
        <v>11192</v>
      </c>
      <c r="E295" s="37">
        <v>379</v>
      </c>
      <c r="F295" s="37">
        <f t="shared" si="4"/>
        <v>12273</v>
      </c>
    </row>
    <row r="296" spans="1:6" x14ac:dyDescent="0.25">
      <c r="A296" s="9">
        <v>293</v>
      </c>
      <c r="B296" s="23" t="s">
        <v>307</v>
      </c>
      <c r="C296" s="37">
        <v>18677</v>
      </c>
      <c r="D296" s="37">
        <v>238244</v>
      </c>
      <c r="E296" s="37">
        <v>10086</v>
      </c>
      <c r="F296" s="37">
        <f t="shared" si="4"/>
        <v>267007</v>
      </c>
    </row>
    <row r="297" spans="1:6" x14ac:dyDescent="0.25">
      <c r="A297" s="9">
        <v>294</v>
      </c>
      <c r="B297" s="23" t="s">
        <v>308</v>
      </c>
      <c r="C297" s="37">
        <v>4739</v>
      </c>
      <c r="D297" s="37">
        <v>110647</v>
      </c>
      <c r="E297" s="37">
        <v>2559</v>
      </c>
      <c r="F297" s="37">
        <f t="shared" si="4"/>
        <v>117945</v>
      </c>
    </row>
    <row r="298" spans="1:6" x14ac:dyDescent="0.25">
      <c r="A298" s="9">
        <v>295</v>
      </c>
      <c r="B298" s="23" t="s">
        <v>309</v>
      </c>
      <c r="C298" s="37">
        <v>6622</v>
      </c>
      <c r="D298" s="37">
        <v>149363</v>
      </c>
      <c r="E298" s="37">
        <v>3576</v>
      </c>
      <c r="F298" s="37">
        <f t="shared" si="4"/>
        <v>159561</v>
      </c>
    </row>
    <row r="299" spans="1:6" x14ac:dyDescent="0.25">
      <c r="A299" s="9">
        <v>296</v>
      </c>
      <c r="B299" s="23" t="s">
        <v>310</v>
      </c>
      <c r="C299" s="37">
        <v>456</v>
      </c>
      <c r="D299" s="37">
        <v>3571</v>
      </c>
      <c r="E299" s="37">
        <v>246</v>
      </c>
      <c r="F299" s="37">
        <f t="shared" si="4"/>
        <v>4273</v>
      </c>
    </row>
    <row r="300" spans="1:6" x14ac:dyDescent="0.25">
      <c r="A300" s="9">
        <v>297</v>
      </c>
      <c r="B300" s="23" t="s">
        <v>311</v>
      </c>
      <c r="C300" s="37">
        <v>1249</v>
      </c>
      <c r="D300" s="37">
        <v>20054</v>
      </c>
      <c r="E300" s="37">
        <v>674</v>
      </c>
      <c r="F300" s="37">
        <f t="shared" si="4"/>
        <v>21977</v>
      </c>
    </row>
    <row r="301" spans="1:6" x14ac:dyDescent="0.25">
      <c r="A301" s="9">
        <v>298</v>
      </c>
      <c r="B301" s="23" t="s">
        <v>312</v>
      </c>
      <c r="C301" s="37">
        <v>9575</v>
      </c>
      <c r="D301" s="37">
        <v>142859</v>
      </c>
      <c r="E301" s="37">
        <v>5171</v>
      </c>
      <c r="F301" s="37">
        <f t="shared" si="4"/>
        <v>157605</v>
      </c>
    </row>
    <row r="302" spans="1:6" x14ac:dyDescent="0.25">
      <c r="A302" s="9">
        <v>299</v>
      </c>
      <c r="B302" s="23" t="s">
        <v>313</v>
      </c>
      <c r="C302" s="37">
        <v>472</v>
      </c>
      <c r="D302" s="37">
        <v>0</v>
      </c>
      <c r="E302" s="37">
        <v>255</v>
      </c>
      <c r="F302" s="37">
        <f t="shared" si="4"/>
        <v>727</v>
      </c>
    </row>
    <row r="303" spans="1:6" x14ac:dyDescent="0.25">
      <c r="A303" s="9">
        <v>300</v>
      </c>
      <c r="B303" s="23" t="s">
        <v>314</v>
      </c>
      <c r="C303" s="37">
        <v>2897</v>
      </c>
      <c r="D303" s="37">
        <v>0</v>
      </c>
      <c r="E303" s="37">
        <v>1564</v>
      </c>
      <c r="F303" s="37">
        <f t="shared" si="4"/>
        <v>4461</v>
      </c>
    </row>
    <row r="304" spans="1:6" x14ac:dyDescent="0.25">
      <c r="A304" s="9">
        <v>301</v>
      </c>
      <c r="B304" s="23" t="s">
        <v>315</v>
      </c>
      <c r="C304" s="37">
        <v>1379</v>
      </c>
      <c r="D304" s="37">
        <v>13432</v>
      </c>
      <c r="E304" s="37">
        <v>745</v>
      </c>
      <c r="F304" s="37">
        <f t="shared" si="4"/>
        <v>15556</v>
      </c>
    </row>
    <row r="305" spans="1:6" x14ac:dyDescent="0.25">
      <c r="A305" s="9">
        <v>302</v>
      </c>
      <c r="B305" s="23" t="s">
        <v>316</v>
      </c>
      <c r="C305" s="37">
        <v>1951</v>
      </c>
      <c r="D305" s="37">
        <v>0</v>
      </c>
      <c r="E305" s="37">
        <v>1054</v>
      </c>
      <c r="F305" s="37">
        <f t="shared" si="4"/>
        <v>3005</v>
      </c>
    </row>
    <row r="306" spans="1:6" x14ac:dyDescent="0.25">
      <c r="A306" s="9">
        <v>303</v>
      </c>
      <c r="B306" s="23" t="s">
        <v>317</v>
      </c>
      <c r="C306" s="37">
        <v>455</v>
      </c>
      <c r="D306" s="37">
        <v>0</v>
      </c>
      <c r="E306" s="37">
        <v>246</v>
      </c>
      <c r="F306" s="37">
        <f t="shared" si="4"/>
        <v>701</v>
      </c>
    </row>
    <row r="307" spans="1:6" x14ac:dyDescent="0.25">
      <c r="A307" s="9">
        <v>304</v>
      </c>
      <c r="B307" s="23" t="s">
        <v>318</v>
      </c>
      <c r="C307" s="37">
        <v>465</v>
      </c>
      <c r="D307" s="37">
        <v>0</v>
      </c>
      <c r="E307" s="37">
        <v>251</v>
      </c>
      <c r="F307" s="37">
        <f t="shared" si="4"/>
        <v>716</v>
      </c>
    </row>
    <row r="308" spans="1:6" x14ac:dyDescent="0.25">
      <c r="A308" s="9">
        <v>305</v>
      </c>
      <c r="B308" s="23" t="s">
        <v>319</v>
      </c>
      <c r="C308" s="37">
        <v>2867</v>
      </c>
      <c r="D308" s="37">
        <v>87735</v>
      </c>
      <c r="E308" s="37">
        <v>1548</v>
      </c>
      <c r="F308" s="37">
        <f t="shared" si="4"/>
        <v>92150</v>
      </c>
    </row>
    <row r="309" spans="1:6" x14ac:dyDescent="0.25">
      <c r="A309" s="9">
        <v>306</v>
      </c>
      <c r="B309" s="23" t="s">
        <v>320</v>
      </c>
      <c r="C309" s="37">
        <v>2066</v>
      </c>
      <c r="D309" s="37">
        <v>0</v>
      </c>
      <c r="E309" s="37">
        <v>1115</v>
      </c>
      <c r="F309" s="37">
        <f t="shared" si="4"/>
        <v>3181</v>
      </c>
    </row>
    <row r="310" spans="1:6" x14ac:dyDescent="0.25">
      <c r="A310" s="9">
        <v>307</v>
      </c>
      <c r="B310" s="23" t="s">
        <v>321</v>
      </c>
      <c r="C310" s="37">
        <v>5627</v>
      </c>
      <c r="D310" s="37">
        <v>1103</v>
      </c>
      <c r="E310" s="37">
        <v>3039</v>
      </c>
      <c r="F310" s="37">
        <f t="shared" si="4"/>
        <v>9769</v>
      </c>
    </row>
    <row r="311" spans="1:6" x14ac:dyDescent="0.25">
      <c r="A311" s="9">
        <v>308</v>
      </c>
      <c r="B311" s="23" t="s">
        <v>322</v>
      </c>
      <c r="C311" s="37">
        <v>2011</v>
      </c>
      <c r="D311" s="37">
        <v>66960</v>
      </c>
      <c r="E311" s="37">
        <v>1086</v>
      </c>
      <c r="F311" s="37">
        <f t="shared" si="4"/>
        <v>70057</v>
      </c>
    </row>
    <row r="312" spans="1:6" x14ac:dyDescent="0.25">
      <c r="A312" s="9">
        <v>309</v>
      </c>
      <c r="B312" s="23" t="s">
        <v>323</v>
      </c>
      <c r="C312" s="37">
        <v>4805</v>
      </c>
      <c r="D312" s="37">
        <v>158615</v>
      </c>
      <c r="E312" s="37">
        <v>2595</v>
      </c>
      <c r="F312" s="37">
        <f t="shared" si="4"/>
        <v>166015</v>
      </c>
    </row>
    <row r="313" spans="1:6" x14ac:dyDescent="0.25">
      <c r="A313" s="9">
        <v>310</v>
      </c>
      <c r="B313" s="23" t="s">
        <v>324</v>
      </c>
      <c r="C313" s="37">
        <v>6651</v>
      </c>
      <c r="D313" s="37">
        <v>147685</v>
      </c>
      <c r="E313" s="37">
        <v>3592</v>
      </c>
      <c r="F313" s="37">
        <f t="shared" si="4"/>
        <v>157928</v>
      </c>
    </row>
    <row r="314" spans="1:6" x14ac:dyDescent="0.25">
      <c r="A314" s="9">
        <v>311</v>
      </c>
      <c r="B314" s="23" t="s">
        <v>325</v>
      </c>
      <c r="C314" s="37">
        <v>379</v>
      </c>
      <c r="D314" s="37">
        <v>9780</v>
      </c>
      <c r="E314" s="37">
        <v>205</v>
      </c>
      <c r="F314" s="37">
        <f t="shared" si="4"/>
        <v>10364</v>
      </c>
    </row>
    <row r="315" spans="1:6" x14ac:dyDescent="0.25">
      <c r="A315" s="9">
        <v>312</v>
      </c>
      <c r="B315" s="23" t="s">
        <v>326</v>
      </c>
      <c r="C315" s="37">
        <v>4898</v>
      </c>
      <c r="D315" s="37">
        <v>0</v>
      </c>
      <c r="E315" s="37">
        <v>2645</v>
      </c>
      <c r="F315" s="37">
        <f t="shared" si="4"/>
        <v>7543</v>
      </c>
    </row>
    <row r="316" spans="1:6" x14ac:dyDescent="0.25">
      <c r="A316" s="9">
        <v>313</v>
      </c>
      <c r="B316" s="23" t="s">
        <v>327</v>
      </c>
      <c r="C316" s="37">
        <v>312</v>
      </c>
      <c r="D316" s="37">
        <v>0</v>
      </c>
      <c r="E316" s="37">
        <v>169</v>
      </c>
      <c r="F316" s="37">
        <f t="shared" si="4"/>
        <v>481</v>
      </c>
    </row>
    <row r="317" spans="1:6" x14ac:dyDescent="0.25">
      <c r="A317" s="9">
        <v>314</v>
      </c>
      <c r="B317" s="23" t="s">
        <v>328</v>
      </c>
      <c r="C317" s="37">
        <v>1325</v>
      </c>
      <c r="D317" s="37">
        <v>17768</v>
      </c>
      <c r="E317" s="37">
        <v>716</v>
      </c>
      <c r="F317" s="37">
        <f t="shared" si="4"/>
        <v>19809</v>
      </c>
    </row>
    <row r="318" spans="1:6" x14ac:dyDescent="0.25">
      <c r="A318" s="9">
        <v>315</v>
      </c>
      <c r="B318" s="23" t="s">
        <v>329</v>
      </c>
      <c r="C318" s="37">
        <v>979</v>
      </c>
      <c r="D318" s="37">
        <v>22279</v>
      </c>
      <c r="E318" s="37">
        <v>529</v>
      </c>
      <c r="F318" s="37">
        <f t="shared" si="4"/>
        <v>23787</v>
      </c>
    </row>
    <row r="319" spans="1:6" x14ac:dyDescent="0.25">
      <c r="A319" s="9">
        <v>316</v>
      </c>
      <c r="B319" s="23" t="s">
        <v>330</v>
      </c>
      <c r="C319" s="37">
        <v>390</v>
      </c>
      <c r="D319" s="37">
        <v>14943</v>
      </c>
      <c r="E319" s="37">
        <v>211</v>
      </c>
      <c r="F319" s="37">
        <f t="shared" si="4"/>
        <v>15544</v>
      </c>
    </row>
    <row r="320" spans="1:6" x14ac:dyDescent="0.25">
      <c r="A320" s="9">
        <v>317</v>
      </c>
      <c r="B320" s="23" t="s">
        <v>331</v>
      </c>
      <c r="C320" s="37">
        <v>1069</v>
      </c>
      <c r="D320" s="37">
        <v>11707</v>
      </c>
      <c r="E320" s="37">
        <v>577</v>
      </c>
      <c r="F320" s="37">
        <f t="shared" si="4"/>
        <v>13353</v>
      </c>
    </row>
    <row r="321" spans="1:6" x14ac:dyDescent="0.25">
      <c r="A321" s="9">
        <v>318</v>
      </c>
      <c r="B321" s="23" t="s">
        <v>332</v>
      </c>
      <c r="C321" s="37">
        <v>79274</v>
      </c>
      <c r="D321" s="37">
        <v>590748</v>
      </c>
      <c r="E321" s="37">
        <v>42811</v>
      </c>
      <c r="F321" s="37">
        <f t="shared" si="4"/>
        <v>712833</v>
      </c>
    </row>
    <row r="322" spans="1:6" x14ac:dyDescent="0.25">
      <c r="A322" s="9">
        <v>319</v>
      </c>
      <c r="B322" s="23" t="s">
        <v>333</v>
      </c>
      <c r="C322" s="37">
        <v>412</v>
      </c>
      <c r="D322" s="37">
        <v>0</v>
      </c>
      <c r="E322" s="37">
        <v>223</v>
      </c>
      <c r="F322" s="37">
        <f t="shared" si="4"/>
        <v>635</v>
      </c>
    </row>
    <row r="323" spans="1:6" x14ac:dyDescent="0.25">
      <c r="A323" s="9">
        <v>320</v>
      </c>
      <c r="B323" s="23" t="s">
        <v>334</v>
      </c>
      <c r="C323" s="37">
        <v>309</v>
      </c>
      <c r="D323" s="37">
        <v>0</v>
      </c>
      <c r="E323" s="37">
        <v>167</v>
      </c>
      <c r="F323" s="37">
        <f t="shared" si="4"/>
        <v>476</v>
      </c>
    </row>
    <row r="324" spans="1:6" x14ac:dyDescent="0.25">
      <c r="A324" s="9">
        <v>321</v>
      </c>
      <c r="B324" s="23" t="s">
        <v>335</v>
      </c>
      <c r="C324" s="37">
        <v>366</v>
      </c>
      <c r="D324" s="37">
        <v>300</v>
      </c>
      <c r="E324" s="37">
        <v>197</v>
      </c>
      <c r="F324" s="37">
        <f t="shared" si="4"/>
        <v>863</v>
      </c>
    </row>
    <row r="325" spans="1:6" x14ac:dyDescent="0.25">
      <c r="A325" s="9">
        <v>322</v>
      </c>
      <c r="B325" s="23" t="s">
        <v>336</v>
      </c>
      <c r="C325" s="37">
        <v>330</v>
      </c>
      <c r="D325" s="37">
        <v>0</v>
      </c>
      <c r="E325" s="37">
        <v>178</v>
      </c>
      <c r="F325" s="37">
        <f t="shared" ref="F325:F388" si="5">+C325+D325+E325</f>
        <v>508</v>
      </c>
    </row>
    <row r="326" spans="1:6" x14ac:dyDescent="0.25">
      <c r="A326" s="9">
        <v>323</v>
      </c>
      <c r="B326" s="23" t="s">
        <v>337</v>
      </c>
      <c r="C326" s="37">
        <v>1038</v>
      </c>
      <c r="D326" s="37">
        <v>0</v>
      </c>
      <c r="E326" s="37">
        <v>561</v>
      </c>
      <c r="F326" s="37">
        <f t="shared" si="5"/>
        <v>1599</v>
      </c>
    </row>
    <row r="327" spans="1:6" x14ac:dyDescent="0.25">
      <c r="A327" s="9">
        <v>324</v>
      </c>
      <c r="B327" s="23" t="s">
        <v>338</v>
      </c>
      <c r="C327" s="37">
        <v>28575</v>
      </c>
      <c r="D327" s="37">
        <v>517932</v>
      </c>
      <c r="E327" s="37">
        <v>15431</v>
      </c>
      <c r="F327" s="37">
        <f t="shared" si="5"/>
        <v>561938</v>
      </c>
    </row>
    <row r="328" spans="1:6" x14ac:dyDescent="0.25">
      <c r="A328" s="9">
        <v>325</v>
      </c>
      <c r="B328" s="23" t="s">
        <v>339</v>
      </c>
      <c r="C328" s="37">
        <v>6187</v>
      </c>
      <c r="D328" s="37">
        <v>0</v>
      </c>
      <c r="E328" s="37">
        <v>3341</v>
      </c>
      <c r="F328" s="37">
        <f t="shared" si="5"/>
        <v>9528</v>
      </c>
    </row>
    <row r="329" spans="1:6" x14ac:dyDescent="0.25">
      <c r="A329" s="9">
        <v>326</v>
      </c>
      <c r="B329" s="23" t="s">
        <v>340</v>
      </c>
      <c r="C329" s="37">
        <v>2689</v>
      </c>
      <c r="D329" s="37">
        <v>15680</v>
      </c>
      <c r="E329" s="37">
        <v>1452</v>
      </c>
      <c r="F329" s="37">
        <f t="shared" si="5"/>
        <v>19821</v>
      </c>
    </row>
    <row r="330" spans="1:6" x14ac:dyDescent="0.25">
      <c r="A330" s="9">
        <v>327</v>
      </c>
      <c r="B330" s="23" t="s">
        <v>341</v>
      </c>
      <c r="C330" s="37">
        <v>14113</v>
      </c>
      <c r="D330" s="37">
        <v>313420</v>
      </c>
      <c r="E330" s="37">
        <v>7621</v>
      </c>
      <c r="F330" s="37">
        <f t="shared" si="5"/>
        <v>335154</v>
      </c>
    </row>
    <row r="331" spans="1:6" x14ac:dyDescent="0.25">
      <c r="A331" s="9">
        <v>328</v>
      </c>
      <c r="B331" s="23" t="s">
        <v>342</v>
      </c>
      <c r="C331" s="37">
        <v>605</v>
      </c>
      <c r="D331" s="37">
        <v>0</v>
      </c>
      <c r="E331" s="37">
        <v>327</v>
      </c>
      <c r="F331" s="37">
        <f t="shared" si="5"/>
        <v>932</v>
      </c>
    </row>
    <row r="332" spans="1:6" x14ac:dyDescent="0.25">
      <c r="A332" s="9">
        <v>329</v>
      </c>
      <c r="B332" s="23" t="s">
        <v>343</v>
      </c>
      <c r="C332" s="37">
        <v>504</v>
      </c>
      <c r="D332" s="37">
        <v>0</v>
      </c>
      <c r="E332" s="37">
        <v>272</v>
      </c>
      <c r="F332" s="37">
        <f t="shared" si="5"/>
        <v>776</v>
      </c>
    </row>
    <row r="333" spans="1:6" x14ac:dyDescent="0.25">
      <c r="A333" s="9">
        <v>330</v>
      </c>
      <c r="B333" s="23" t="s">
        <v>344</v>
      </c>
      <c r="C333" s="37">
        <v>1977</v>
      </c>
      <c r="D333" s="37">
        <v>0</v>
      </c>
      <c r="E333" s="37">
        <v>1068</v>
      </c>
      <c r="F333" s="37">
        <f t="shared" si="5"/>
        <v>3045</v>
      </c>
    </row>
    <row r="334" spans="1:6" x14ac:dyDescent="0.25">
      <c r="A334" s="9">
        <v>331</v>
      </c>
      <c r="B334" s="23" t="s">
        <v>345</v>
      </c>
      <c r="C334" s="37">
        <v>2030</v>
      </c>
      <c r="D334" s="37">
        <v>13791</v>
      </c>
      <c r="E334" s="37">
        <v>1096</v>
      </c>
      <c r="F334" s="37">
        <f t="shared" si="5"/>
        <v>16917</v>
      </c>
    </row>
    <row r="335" spans="1:6" x14ac:dyDescent="0.25">
      <c r="A335" s="9">
        <v>332</v>
      </c>
      <c r="B335" s="23" t="s">
        <v>346</v>
      </c>
      <c r="C335" s="37">
        <v>180</v>
      </c>
      <c r="D335" s="37">
        <v>7553</v>
      </c>
      <c r="E335" s="37">
        <v>97</v>
      </c>
      <c r="F335" s="37">
        <f t="shared" si="5"/>
        <v>7830</v>
      </c>
    </row>
    <row r="336" spans="1:6" x14ac:dyDescent="0.25">
      <c r="A336" s="9">
        <v>333</v>
      </c>
      <c r="B336" s="23" t="s">
        <v>347</v>
      </c>
      <c r="C336" s="37">
        <v>3759</v>
      </c>
      <c r="D336" s="37">
        <v>66697</v>
      </c>
      <c r="E336" s="37">
        <v>2030</v>
      </c>
      <c r="F336" s="37">
        <f t="shared" si="5"/>
        <v>72486</v>
      </c>
    </row>
    <row r="337" spans="1:6" x14ac:dyDescent="0.25">
      <c r="A337" s="9">
        <v>334</v>
      </c>
      <c r="B337" s="23" t="s">
        <v>348</v>
      </c>
      <c r="C337" s="37">
        <v>27316</v>
      </c>
      <c r="D337" s="37">
        <v>1023359</v>
      </c>
      <c r="E337" s="37">
        <v>14752</v>
      </c>
      <c r="F337" s="37">
        <f t="shared" si="5"/>
        <v>1065427</v>
      </c>
    </row>
    <row r="338" spans="1:6" x14ac:dyDescent="0.25">
      <c r="A338" s="9">
        <v>335</v>
      </c>
      <c r="B338" s="23" t="s">
        <v>349</v>
      </c>
      <c r="C338" s="37">
        <v>365</v>
      </c>
      <c r="D338" s="37">
        <v>0</v>
      </c>
      <c r="E338" s="37">
        <v>197</v>
      </c>
      <c r="F338" s="37">
        <f t="shared" si="5"/>
        <v>562</v>
      </c>
    </row>
    <row r="339" spans="1:6" x14ac:dyDescent="0.25">
      <c r="A339" s="9">
        <v>336</v>
      </c>
      <c r="B339" s="23" t="s">
        <v>350</v>
      </c>
      <c r="C339" s="37">
        <v>1213</v>
      </c>
      <c r="D339" s="37">
        <v>7863</v>
      </c>
      <c r="E339" s="37">
        <v>655</v>
      </c>
      <c r="F339" s="37">
        <f t="shared" si="5"/>
        <v>9731</v>
      </c>
    </row>
    <row r="340" spans="1:6" x14ac:dyDescent="0.25">
      <c r="A340" s="9">
        <v>337</v>
      </c>
      <c r="B340" s="23" t="s">
        <v>351</v>
      </c>
      <c r="C340" s="37">
        <v>3606</v>
      </c>
      <c r="D340" s="37">
        <v>0</v>
      </c>
      <c r="E340" s="37">
        <v>1947</v>
      </c>
      <c r="F340" s="37">
        <f t="shared" si="5"/>
        <v>5553</v>
      </c>
    </row>
    <row r="341" spans="1:6" x14ac:dyDescent="0.25">
      <c r="A341" s="9">
        <v>338</v>
      </c>
      <c r="B341" s="23" t="s">
        <v>352</v>
      </c>
      <c r="C341" s="37">
        <v>9640</v>
      </c>
      <c r="D341" s="37">
        <v>164323</v>
      </c>
      <c r="E341" s="37">
        <v>5206</v>
      </c>
      <c r="F341" s="37">
        <f t="shared" si="5"/>
        <v>179169</v>
      </c>
    </row>
    <row r="342" spans="1:6" x14ac:dyDescent="0.25">
      <c r="A342" s="9">
        <v>339</v>
      </c>
      <c r="B342" s="23" t="s">
        <v>353</v>
      </c>
      <c r="C342" s="37">
        <v>2264</v>
      </c>
      <c r="D342" s="37">
        <v>42830</v>
      </c>
      <c r="E342" s="37">
        <v>1223</v>
      </c>
      <c r="F342" s="37">
        <f t="shared" si="5"/>
        <v>46317</v>
      </c>
    </row>
    <row r="343" spans="1:6" x14ac:dyDescent="0.25">
      <c r="A343" s="9">
        <v>340</v>
      </c>
      <c r="B343" s="23" t="s">
        <v>354</v>
      </c>
      <c r="C343" s="37">
        <v>790</v>
      </c>
      <c r="D343" s="37">
        <v>0</v>
      </c>
      <c r="E343" s="37">
        <v>427</v>
      </c>
      <c r="F343" s="37">
        <f t="shared" si="5"/>
        <v>1217</v>
      </c>
    </row>
    <row r="344" spans="1:6" x14ac:dyDescent="0.25">
      <c r="A344" s="9">
        <v>341</v>
      </c>
      <c r="B344" s="23" t="s">
        <v>355</v>
      </c>
      <c r="C344" s="37">
        <v>769</v>
      </c>
      <c r="D344" s="37">
        <v>3162</v>
      </c>
      <c r="E344" s="37">
        <v>415</v>
      </c>
      <c r="F344" s="37">
        <f t="shared" si="5"/>
        <v>4346</v>
      </c>
    </row>
    <row r="345" spans="1:6" x14ac:dyDescent="0.25">
      <c r="A345" s="9">
        <v>342</v>
      </c>
      <c r="B345" s="23" t="s">
        <v>356</v>
      </c>
      <c r="C345" s="37">
        <v>3479</v>
      </c>
      <c r="D345" s="37">
        <v>42646</v>
      </c>
      <c r="E345" s="37">
        <v>1879</v>
      </c>
      <c r="F345" s="37">
        <f t="shared" si="5"/>
        <v>48004</v>
      </c>
    </row>
    <row r="346" spans="1:6" x14ac:dyDescent="0.25">
      <c r="A346" s="9">
        <v>343</v>
      </c>
      <c r="B346" s="23" t="s">
        <v>357</v>
      </c>
      <c r="C346" s="37">
        <v>1360</v>
      </c>
      <c r="D346" s="37">
        <v>11690</v>
      </c>
      <c r="E346" s="37">
        <v>735</v>
      </c>
      <c r="F346" s="37">
        <f t="shared" si="5"/>
        <v>13785</v>
      </c>
    </row>
    <row r="347" spans="1:6" x14ac:dyDescent="0.25">
      <c r="A347" s="9">
        <v>344</v>
      </c>
      <c r="B347" s="23" t="s">
        <v>358</v>
      </c>
      <c r="C347" s="37">
        <v>1462</v>
      </c>
      <c r="D347" s="37">
        <v>23435</v>
      </c>
      <c r="E347" s="37">
        <v>790</v>
      </c>
      <c r="F347" s="37">
        <f t="shared" si="5"/>
        <v>25687</v>
      </c>
    </row>
    <row r="348" spans="1:6" x14ac:dyDescent="0.25">
      <c r="A348" s="9">
        <v>345</v>
      </c>
      <c r="B348" s="23" t="s">
        <v>359</v>
      </c>
      <c r="C348" s="37">
        <v>1896</v>
      </c>
      <c r="D348" s="37">
        <v>68112</v>
      </c>
      <c r="E348" s="37">
        <v>1024</v>
      </c>
      <c r="F348" s="37">
        <f t="shared" si="5"/>
        <v>71032</v>
      </c>
    </row>
    <row r="349" spans="1:6" x14ac:dyDescent="0.25">
      <c r="A349" s="9">
        <v>346</v>
      </c>
      <c r="B349" s="23" t="s">
        <v>360</v>
      </c>
      <c r="C349" s="37">
        <v>1091</v>
      </c>
      <c r="D349" s="37">
        <v>0</v>
      </c>
      <c r="E349" s="37">
        <v>589</v>
      </c>
      <c r="F349" s="37">
        <f t="shared" si="5"/>
        <v>1680</v>
      </c>
    </row>
    <row r="350" spans="1:6" x14ac:dyDescent="0.25">
      <c r="A350" s="9">
        <v>347</v>
      </c>
      <c r="B350" s="23" t="s">
        <v>361</v>
      </c>
      <c r="C350" s="37">
        <v>2056</v>
      </c>
      <c r="D350" s="37">
        <v>24816</v>
      </c>
      <c r="E350" s="37">
        <v>1110</v>
      </c>
      <c r="F350" s="37">
        <f t="shared" si="5"/>
        <v>27982</v>
      </c>
    </row>
    <row r="351" spans="1:6" x14ac:dyDescent="0.25">
      <c r="A351" s="9">
        <v>348</v>
      </c>
      <c r="B351" s="23" t="s">
        <v>362</v>
      </c>
      <c r="C351" s="37">
        <v>4175</v>
      </c>
      <c r="D351" s="37">
        <v>78828</v>
      </c>
      <c r="E351" s="37">
        <v>2255</v>
      </c>
      <c r="F351" s="37">
        <f t="shared" si="5"/>
        <v>85258</v>
      </c>
    </row>
    <row r="352" spans="1:6" x14ac:dyDescent="0.25">
      <c r="A352" s="9">
        <v>349</v>
      </c>
      <c r="B352" s="23" t="s">
        <v>363</v>
      </c>
      <c r="C352" s="37">
        <v>920</v>
      </c>
      <c r="D352" s="37">
        <v>0</v>
      </c>
      <c r="E352" s="37">
        <v>497</v>
      </c>
      <c r="F352" s="37">
        <f t="shared" si="5"/>
        <v>1417</v>
      </c>
    </row>
    <row r="353" spans="1:6" x14ac:dyDescent="0.25">
      <c r="A353" s="9">
        <v>350</v>
      </c>
      <c r="B353" s="23" t="s">
        <v>364</v>
      </c>
      <c r="C353" s="37">
        <v>12554</v>
      </c>
      <c r="D353" s="37">
        <v>151584</v>
      </c>
      <c r="E353" s="37">
        <v>6780</v>
      </c>
      <c r="F353" s="37">
        <f t="shared" si="5"/>
        <v>170918</v>
      </c>
    </row>
    <row r="354" spans="1:6" x14ac:dyDescent="0.25">
      <c r="A354" s="9">
        <v>351</v>
      </c>
      <c r="B354" s="23" t="s">
        <v>365</v>
      </c>
      <c r="C354" s="37">
        <v>1459</v>
      </c>
      <c r="D354" s="37">
        <v>32523</v>
      </c>
      <c r="E354" s="37">
        <v>788</v>
      </c>
      <c r="F354" s="37">
        <f t="shared" si="5"/>
        <v>34770</v>
      </c>
    </row>
    <row r="355" spans="1:6" x14ac:dyDescent="0.25">
      <c r="A355" s="9">
        <v>352</v>
      </c>
      <c r="B355" s="23" t="s">
        <v>366</v>
      </c>
      <c r="C355" s="37">
        <v>2090</v>
      </c>
      <c r="D355" s="37">
        <v>0</v>
      </c>
      <c r="E355" s="37">
        <v>1129</v>
      </c>
      <c r="F355" s="37">
        <f t="shared" si="5"/>
        <v>3219</v>
      </c>
    </row>
    <row r="356" spans="1:6" x14ac:dyDescent="0.25">
      <c r="A356" s="9">
        <v>353</v>
      </c>
      <c r="B356" s="23" t="s">
        <v>367</v>
      </c>
      <c r="C356" s="37">
        <v>1075</v>
      </c>
      <c r="D356" s="37">
        <v>13681</v>
      </c>
      <c r="E356" s="37">
        <v>581</v>
      </c>
      <c r="F356" s="37">
        <f t="shared" si="5"/>
        <v>15337</v>
      </c>
    </row>
    <row r="357" spans="1:6" x14ac:dyDescent="0.25">
      <c r="A357" s="9">
        <v>354</v>
      </c>
      <c r="B357" s="23" t="s">
        <v>368</v>
      </c>
      <c r="C357" s="37">
        <v>239</v>
      </c>
      <c r="D357" s="37">
        <v>8172</v>
      </c>
      <c r="E357" s="37">
        <v>129</v>
      </c>
      <c r="F357" s="37">
        <f t="shared" si="5"/>
        <v>8540</v>
      </c>
    </row>
    <row r="358" spans="1:6" x14ac:dyDescent="0.25">
      <c r="A358" s="9">
        <v>355</v>
      </c>
      <c r="B358" s="23" t="s">
        <v>369</v>
      </c>
      <c r="C358" s="37">
        <v>286</v>
      </c>
      <c r="D358" s="37">
        <v>0</v>
      </c>
      <c r="E358" s="37">
        <v>154</v>
      </c>
      <c r="F358" s="37">
        <f t="shared" si="5"/>
        <v>440</v>
      </c>
    </row>
    <row r="359" spans="1:6" x14ac:dyDescent="0.25">
      <c r="A359" s="9">
        <v>356</v>
      </c>
      <c r="B359" s="23" t="s">
        <v>370</v>
      </c>
      <c r="C359" s="37">
        <v>1352</v>
      </c>
      <c r="D359" s="37">
        <v>0</v>
      </c>
      <c r="E359" s="37">
        <v>730</v>
      </c>
      <c r="F359" s="37">
        <f t="shared" si="5"/>
        <v>2082</v>
      </c>
    </row>
    <row r="360" spans="1:6" x14ac:dyDescent="0.25">
      <c r="A360" s="9">
        <v>357</v>
      </c>
      <c r="B360" s="23" t="s">
        <v>371</v>
      </c>
      <c r="C360" s="37">
        <v>516</v>
      </c>
      <c r="D360" s="37">
        <v>5899</v>
      </c>
      <c r="E360" s="37">
        <v>278</v>
      </c>
      <c r="F360" s="37">
        <f t="shared" si="5"/>
        <v>6693</v>
      </c>
    </row>
    <row r="361" spans="1:6" x14ac:dyDescent="0.25">
      <c r="A361" s="9">
        <v>358</v>
      </c>
      <c r="B361" s="23" t="s">
        <v>372</v>
      </c>
      <c r="C361" s="37">
        <v>1274</v>
      </c>
      <c r="D361" s="37">
        <v>27549</v>
      </c>
      <c r="E361" s="37">
        <v>688</v>
      </c>
      <c r="F361" s="37">
        <f t="shared" si="5"/>
        <v>29511</v>
      </c>
    </row>
    <row r="362" spans="1:6" x14ac:dyDescent="0.25">
      <c r="A362" s="9">
        <v>359</v>
      </c>
      <c r="B362" s="23" t="s">
        <v>373</v>
      </c>
      <c r="C362" s="37">
        <v>640</v>
      </c>
      <c r="D362" s="37">
        <v>12898</v>
      </c>
      <c r="E362" s="37">
        <v>346</v>
      </c>
      <c r="F362" s="37">
        <f t="shared" si="5"/>
        <v>13884</v>
      </c>
    </row>
    <row r="363" spans="1:6" x14ac:dyDescent="0.25">
      <c r="A363" s="9">
        <v>360</v>
      </c>
      <c r="B363" s="23" t="s">
        <v>374</v>
      </c>
      <c r="C363" s="37">
        <v>2144</v>
      </c>
      <c r="D363" s="37">
        <v>69260</v>
      </c>
      <c r="E363" s="37">
        <v>1158</v>
      </c>
      <c r="F363" s="37">
        <f t="shared" si="5"/>
        <v>72562</v>
      </c>
    </row>
    <row r="364" spans="1:6" x14ac:dyDescent="0.25">
      <c r="A364" s="9">
        <v>361</v>
      </c>
      <c r="B364" s="23" t="s">
        <v>375</v>
      </c>
      <c r="C364" s="37">
        <v>401</v>
      </c>
      <c r="D364" s="37">
        <v>10211</v>
      </c>
      <c r="E364" s="37">
        <v>217</v>
      </c>
      <c r="F364" s="37">
        <f t="shared" si="5"/>
        <v>10829</v>
      </c>
    </row>
    <row r="365" spans="1:6" x14ac:dyDescent="0.25">
      <c r="A365" s="9">
        <v>362</v>
      </c>
      <c r="B365" s="23" t="s">
        <v>376</v>
      </c>
      <c r="C365" s="37">
        <v>998</v>
      </c>
      <c r="D365" s="37">
        <v>17479</v>
      </c>
      <c r="E365" s="37">
        <v>539</v>
      </c>
      <c r="F365" s="37">
        <f t="shared" si="5"/>
        <v>19016</v>
      </c>
    </row>
    <row r="366" spans="1:6" x14ac:dyDescent="0.25">
      <c r="A366" s="9">
        <v>363</v>
      </c>
      <c r="B366" s="23" t="s">
        <v>377</v>
      </c>
      <c r="C366" s="37">
        <v>1258</v>
      </c>
      <c r="D366" s="37">
        <v>54164</v>
      </c>
      <c r="E366" s="37">
        <v>679</v>
      </c>
      <c r="F366" s="37">
        <f t="shared" si="5"/>
        <v>56101</v>
      </c>
    </row>
    <row r="367" spans="1:6" x14ac:dyDescent="0.25">
      <c r="A367" s="9">
        <v>364</v>
      </c>
      <c r="B367" s="23" t="s">
        <v>378</v>
      </c>
      <c r="C367" s="37">
        <v>8191</v>
      </c>
      <c r="D367" s="37">
        <v>98249</v>
      </c>
      <c r="E367" s="37">
        <v>4423</v>
      </c>
      <c r="F367" s="37">
        <f t="shared" si="5"/>
        <v>110863</v>
      </c>
    </row>
    <row r="368" spans="1:6" x14ac:dyDescent="0.25">
      <c r="A368" s="9">
        <v>365</v>
      </c>
      <c r="B368" s="23" t="s">
        <v>379</v>
      </c>
      <c r="C368" s="37">
        <v>465</v>
      </c>
      <c r="D368" s="37">
        <v>3426</v>
      </c>
      <c r="E368" s="37">
        <v>251</v>
      </c>
      <c r="F368" s="37">
        <f t="shared" si="5"/>
        <v>4142</v>
      </c>
    </row>
    <row r="369" spans="1:6" x14ac:dyDescent="0.25">
      <c r="A369" s="9">
        <v>366</v>
      </c>
      <c r="B369" s="23" t="s">
        <v>380</v>
      </c>
      <c r="C369" s="37">
        <v>2104</v>
      </c>
      <c r="D369" s="37">
        <v>46809</v>
      </c>
      <c r="E369" s="37">
        <v>1136</v>
      </c>
      <c r="F369" s="37">
        <f t="shared" si="5"/>
        <v>50049</v>
      </c>
    </row>
    <row r="370" spans="1:6" x14ac:dyDescent="0.25">
      <c r="A370" s="9">
        <v>367</v>
      </c>
      <c r="B370" s="23" t="s">
        <v>381</v>
      </c>
      <c r="C370" s="37">
        <v>1928</v>
      </c>
      <c r="D370" s="37">
        <v>0</v>
      </c>
      <c r="E370" s="37">
        <v>1041</v>
      </c>
      <c r="F370" s="37">
        <f t="shared" si="5"/>
        <v>2969</v>
      </c>
    </row>
    <row r="371" spans="1:6" x14ac:dyDescent="0.25">
      <c r="A371" s="9">
        <v>368</v>
      </c>
      <c r="B371" s="23" t="s">
        <v>382</v>
      </c>
      <c r="C371" s="37">
        <v>1050</v>
      </c>
      <c r="D371" s="37">
        <v>13548</v>
      </c>
      <c r="E371" s="37">
        <v>567</v>
      </c>
      <c r="F371" s="37">
        <f t="shared" si="5"/>
        <v>15165</v>
      </c>
    </row>
    <row r="372" spans="1:6" x14ac:dyDescent="0.25">
      <c r="A372" s="9">
        <v>369</v>
      </c>
      <c r="B372" s="23" t="s">
        <v>383</v>
      </c>
      <c r="C372" s="37">
        <v>1398</v>
      </c>
      <c r="D372" s="37">
        <v>12010</v>
      </c>
      <c r="E372" s="37">
        <v>755</v>
      </c>
      <c r="F372" s="37">
        <f t="shared" si="5"/>
        <v>14163</v>
      </c>
    </row>
    <row r="373" spans="1:6" x14ac:dyDescent="0.25">
      <c r="A373" s="9">
        <v>370</v>
      </c>
      <c r="B373" s="23" t="s">
        <v>384</v>
      </c>
      <c r="C373" s="37">
        <v>637</v>
      </c>
      <c r="D373" s="37">
        <v>6372</v>
      </c>
      <c r="E373" s="37">
        <v>344</v>
      </c>
      <c r="F373" s="37">
        <f t="shared" si="5"/>
        <v>7353</v>
      </c>
    </row>
    <row r="374" spans="1:6" x14ac:dyDescent="0.25">
      <c r="A374" s="9">
        <v>371</v>
      </c>
      <c r="B374" s="23" t="s">
        <v>385</v>
      </c>
      <c r="C374" s="37">
        <v>610</v>
      </c>
      <c r="D374" s="37">
        <v>8342</v>
      </c>
      <c r="E374" s="37">
        <v>329</v>
      </c>
      <c r="F374" s="37">
        <f t="shared" si="5"/>
        <v>9281</v>
      </c>
    </row>
    <row r="375" spans="1:6" x14ac:dyDescent="0.25">
      <c r="A375" s="9">
        <v>372</v>
      </c>
      <c r="B375" s="23" t="s">
        <v>386</v>
      </c>
      <c r="C375" s="37">
        <v>590</v>
      </c>
      <c r="D375" s="37">
        <v>0</v>
      </c>
      <c r="E375" s="37">
        <v>318</v>
      </c>
      <c r="F375" s="37">
        <f t="shared" si="5"/>
        <v>908</v>
      </c>
    </row>
    <row r="376" spans="1:6" x14ac:dyDescent="0.25">
      <c r="A376" s="9">
        <v>373</v>
      </c>
      <c r="B376" s="23" t="s">
        <v>387</v>
      </c>
      <c r="C376" s="37">
        <v>185</v>
      </c>
      <c r="D376" s="37">
        <v>4080</v>
      </c>
      <c r="E376" s="37">
        <v>100</v>
      </c>
      <c r="F376" s="37">
        <f t="shared" si="5"/>
        <v>4365</v>
      </c>
    </row>
    <row r="377" spans="1:6" x14ac:dyDescent="0.25">
      <c r="A377" s="9">
        <v>374</v>
      </c>
      <c r="B377" s="23" t="s">
        <v>388</v>
      </c>
      <c r="C377" s="37">
        <v>690</v>
      </c>
      <c r="D377" s="37">
        <v>0</v>
      </c>
      <c r="E377" s="37">
        <v>373</v>
      </c>
      <c r="F377" s="37">
        <f t="shared" si="5"/>
        <v>1063</v>
      </c>
    </row>
    <row r="378" spans="1:6" x14ac:dyDescent="0.25">
      <c r="A378" s="9">
        <v>375</v>
      </c>
      <c r="B378" s="23" t="s">
        <v>389</v>
      </c>
      <c r="C378" s="37">
        <v>11282</v>
      </c>
      <c r="D378" s="37">
        <v>140015</v>
      </c>
      <c r="E378" s="37">
        <v>6092</v>
      </c>
      <c r="F378" s="37">
        <f t="shared" si="5"/>
        <v>157389</v>
      </c>
    </row>
    <row r="379" spans="1:6" x14ac:dyDescent="0.25">
      <c r="A379" s="9">
        <v>376</v>
      </c>
      <c r="B379" s="23" t="s">
        <v>390</v>
      </c>
      <c r="C379" s="37">
        <v>207</v>
      </c>
      <c r="D379" s="37">
        <v>4772</v>
      </c>
      <c r="E379" s="37">
        <v>112</v>
      </c>
      <c r="F379" s="37">
        <f t="shared" si="5"/>
        <v>5091</v>
      </c>
    </row>
    <row r="380" spans="1:6" x14ac:dyDescent="0.25">
      <c r="A380" s="9">
        <v>377</v>
      </c>
      <c r="B380" s="23" t="s">
        <v>391</v>
      </c>
      <c r="C380" s="37">
        <v>5737</v>
      </c>
      <c r="D380" s="37">
        <v>219894</v>
      </c>
      <c r="E380" s="37">
        <v>3098</v>
      </c>
      <c r="F380" s="37">
        <f t="shared" si="5"/>
        <v>228729</v>
      </c>
    </row>
    <row r="381" spans="1:6" x14ac:dyDescent="0.25">
      <c r="A381" s="9">
        <v>378</v>
      </c>
      <c r="B381" s="23" t="s">
        <v>392</v>
      </c>
      <c r="C381" s="37">
        <v>1710</v>
      </c>
      <c r="D381" s="37">
        <v>59827</v>
      </c>
      <c r="E381" s="37">
        <v>924</v>
      </c>
      <c r="F381" s="37">
        <f t="shared" si="5"/>
        <v>62461</v>
      </c>
    </row>
    <row r="382" spans="1:6" x14ac:dyDescent="0.25">
      <c r="A382" s="9">
        <v>379</v>
      </c>
      <c r="B382" s="23" t="s">
        <v>393</v>
      </c>
      <c r="C382" s="37">
        <v>1349</v>
      </c>
      <c r="D382" s="37">
        <v>0</v>
      </c>
      <c r="E382" s="37">
        <v>729</v>
      </c>
      <c r="F382" s="37">
        <f t="shared" si="5"/>
        <v>2078</v>
      </c>
    </row>
    <row r="383" spans="1:6" x14ac:dyDescent="0.25">
      <c r="A383" s="9">
        <v>380</v>
      </c>
      <c r="B383" s="23" t="s">
        <v>394</v>
      </c>
      <c r="C383" s="37">
        <v>1260</v>
      </c>
      <c r="D383" s="37">
        <v>22964</v>
      </c>
      <c r="E383" s="37">
        <v>680</v>
      </c>
      <c r="F383" s="37">
        <f t="shared" si="5"/>
        <v>24904</v>
      </c>
    </row>
    <row r="384" spans="1:6" x14ac:dyDescent="0.25">
      <c r="A384" s="9">
        <v>381</v>
      </c>
      <c r="B384" s="23" t="s">
        <v>395</v>
      </c>
      <c r="C384" s="37">
        <v>1238</v>
      </c>
      <c r="D384" s="37">
        <v>0</v>
      </c>
      <c r="E384" s="37">
        <v>669</v>
      </c>
      <c r="F384" s="37">
        <f t="shared" si="5"/>
        <v>1907</v>
      </c>
    </row>
    <row r="385" spans="1:6" x14ac:dyDescent="0.25">
      <c r="A385" s="9">
        <v>382</v>
      </c>
      <c r="B385" s="23" t="s">
        <v>396</v>
      </c>
      <c r="C385" s="37">
        <v>499</v>
      </c>
      <c r="D385" s="37">
        <v>0</v>
      </c>
      <c r="E385" s="37">
        <v>270</v>
      </c>
      <c r="F385" s="37">
        <f t="shared" si="5"/>
        <v>769</v>
      </c>
    </row>
    <row r="386" spans="1:6" x14ac:dyDescent="0.25">
      <c r="A386" s="9">
        <v>383</v>
      </c>
      <c r="B386" s="23" t="s">
        <v>397</v>
      </c>
      <c r="C386" s="37">
        <v>335</v>
      </c>
      <c r="D386" s="37">
        <v>5238</v>
      </c>
      <c r="E386" s="37">
        <v>181</v>
      </c>
      <c r="F386" s="37">
        <f t="shared" si="5"/>
        <v>5754</v>
      </c>
    </row>
    <row r="387" spans="1:6" x14ac:dyDescent="0.25">
      <c r="A387" s="9">
        <v>384</v>
      </c>
      <c r="B387" s="23" t="s">
        <v>398</v>
      </c>
      <c r="C387" s="37">
        <v>2253</v>
      </c>
      <c r="D387" s="37">
        <v>73493</v>
      </c>
      <c r="E387" s="37">
        <v>1216</v>
      </c>
      <c r="F387" s="37">
        <f t="shared" si="5"/>
        <v>76962</v>
      </c>
    </row>
    <row r="388" spans="1:6" x14ac:dyDescent="0.25">
      <c r="A388" s="9">
        <v>385</v>
      </c>
      <c r="B388" s="23" t="s">
        <v>399</v>
      </c>
      <c r="C388" s="37">
        <v>98199</v>
      </c>
      <c r="D388" s="37">
        <v>942746</v>
      </c>
      <c r="E388" s="37">
        <v>53030</v>
      </c>
      <c r="F388" s="37">
        <f t="shared" si="5"/>
        <v>1093975</v>
      </c>
    </row>
    <row r="389" spans="1:6" x14ac:dyDescent="0.25">
      <c r="A389" s="9">
        <v>386</v>
      </c>
      <c r="B389" s="23" t="s">
        <v>400</v>
      </c>
      <c r="C389" s="37">
        <v>10860</v>
      </c>
      <c r="D389" s="37">
        <v>182272</v>
      </c>
      <c r="E389" s="37">
        <v>5865</v>
      </c>
      <c r="F389" s="37">
        <f t="shared" ref="F389:F452" si="6">+C389+D389+E389</f>
        <v>198997</v>
      </c>
    </row>
    <row r="390" spans="1:6" x14ac:dyDescent="0.25">
      <c r="A390" s="9">
        <v>387</v>
      </c>
      <c r="B390" s="23" t="s">
        <v>401</v>
      </c>
      <c r="C390" s="37">
        <v>1455</v>
      </c>
      <c r="D390" s="37">
        <v>36988</v>
      </c>
      <c r="E390" s="37">
        <v>786</v>
      </c>
      <c r="F390" s="37">
        <f t="shared" si="6"/>
        <v>39229</v>
      </c>
    </row>
    <row r="391" spans="1:6" x14ac:dyDescent="0.25">
      <c r="A391" s="9">
        <v>388</v>
      </c>
      <c r="B391" s="23" t="s">
        <v>402</v>
      </c>
      <c r="C391" s="37">
        <v>1191</v>
      </c>
      <c r="D391" s="37">
        <v>0</v>
      </c>
      <c r="E391" s="37">
        <v>643</v>
      </c>
      <c r="F391" s="37">
        <f t="shared" si="6"/>
        <v>1834</v>
      </c>
    </row>
    <row r="392" spans="1:6" x14ac:dyDescent="0.25">
      <c r="A392" s="9">
        <v>389</v>
      </c>
      <c r="B392" s="23" t="s">
        <v>403</v>
      </c>
      <c r="C392" s="37">
        <v>538</v>
      </c>
      <c r="D392" s="37">
        <v>10528</v>
      </c>
      <c r="E392" s="37">
        <v>291</v>
      </c>
      <c r="F392" s="37">
        <f t="shared" si="6"/>
        <v>11357</v>
      </c>
    </row>
    <row r="393" spans="1:6" x14ac:dyDescent="0.25">
      <c r="A393" s="9">
        <v>390</v>
      </c>
      <c r="B393" s="23" t="s">
        <v>404</v>
      </c>
      <c r="C393" s="37">
        <v>51100</v>
      </c>
      <c r="D393" s="37">
        <v>518006</v>
      </c>
      <c r="E393" s="37">
        <v>27596</v>
      </c>
      <c r="F393" s="37">
        <f t="shared" si="6"/>
        <v>596702</v>
      </c>
    </row>
    <row r="394" spans="1:6" x14ac:dyDescent="0.25">
      <c r="A394" s="9">
        <v>391</v>
      </c>
      <c r="B394" s="23" t="s">
        <v>405</v>
      </c>
      <c r="C394" s="37">
        <v>1445</v>
      </c>
      <c r="D394" s="37">
        <v>28706</v>
      </c>
      <c r="E394" s="37">
        <v>781</v>
      </c>
      <c r="F394" s="37">
        <f t="shared" si="6"/>
        <v>30932</v>
      </c>
    </row>
    <row r="395" spans="1:6" x14ac:dyDescent="0.25">
      <c r="A395" s="9">
        <v>392</v>
      </c>
      <c r="B395" s="23" t="s">
        <v>406</v>
      </c>
      <c r="C395" s="37">
        <v>3015</v>
      </c>
      <c r="D395" s="37">
        <v>0</v>
      </c>
      <c r="E395" s="37">
        <v>1628</v>
      </c>
      <c r="F395" s="37">
        <f t="shared" si="6"/>
        <v>4643</v>
      </c>
    </row>
    <row r="396" spans="1:6" x14ac:dyDescent="0.25">
      <c r="A396" s="9">
        <v>393</v>
      </c>
      <c r="B396" s="23" t="s">
        <v>407</v>
      </c>
      <c r="C396" s="37">
        <v>2055</v>
      </c>
      <c r="D396" s="37">
        <v>84495</v>
      </c>
      <c r="E396" s="37">
        <v>1110</v>
      </c>
      <c r="F396" s="37">
        <f t="shared" si="6"/>
        <v>87660</v>
      </c>
    </row>
    <row r="397" spans="1:6" x14ac:dyDescent="0.25">
      <c r="A397" s="9">
        <v>394</v>
      </c>
      <c r="B397" s="23" t="s">
        <v>408</v>
      </c>
      <c r="C397" s="37">
        <v>1218</v>
      </c>
      <c r="D397" s="37">
        <v>0</v>
      </c>
      <c r="E397" s="37">
        <v>658</v>
      </c>
      <c r="F397" s="37">
        <f t="shared" si="6"/>
        <v>1876</v>
      </c>
    </row>
    <row r="398" spans="1:6" x14ac:dyDescent="0.25">
      <c r="A398" s="9">
        <v>395</v>
      </c>
      <c r="B398" s="23" t="s">
        <v>409</v>
      </c>
      <c r="C398" s="37">
        <v>692</v>
      </c>
      <c r="D398" s="37">
        <v>0</v>
      </c>
      <c r="E398" s="37">
        <v>374</v>
      </c>
      <c r="F398" s="37">
        <f t="shared" si="6"/>
        <v>1066</v>
      </c>
    </row>
    <row r="399" spans="1:6" x14ac:dyDescent="0.25">
      <c r="A399" s="9">
        <v>396</v>
      </c>
      <c r="B399" s="23" t="s">
        <v>410</v>
      </c>
      <c r="C399" s="37">
        <v>1423</v>
      </c>
      <c r="D399" s="37">
        <v>0</v>
      </c>
      <c r="E399" s="37">
        <v>768</v>
      </c>
      <c r="F399" s="37">
        <f t="shared" si="6"/>
        <v>2191</v>
      </c>
    </row>
    <row r="400" spans="1:6" x14ac:dyDescent="0.25">
      <c r="A400" s="9">
        <v>397</v>
      </c>
      <c r="B400" s="23" t="s">
        <v>411</v>
      </c>
      <c r="C400" s="37">
        <v>26558</v>
      </c>
      <c r="D400" s="37">
        <v>812414</v>
      </c>
      <c r="E400" s="37">
        <v>14342</v>
      </c>
      <c r="F400" s="37">
        <f t="shared" si="6"/>
        <v>853314</v>
      </c>
    </row>
    <row r="401" spans="1:6" x14ac:dyDescent="0.25">
      <c r="A401" s="9">
        <v>398</v>
      </c>
      <c r="B401" s="23" t="s">
        <v>412</v>
      </c>
      <c r="C401" s="37">
        <v>3549</v>
      </c>
      <c r="D401" s="37">
        <v>57331</v>
      </c>
      <c r="E401" s="37">
        <v>1917</v>
      </c>
      <c r="F401" s="37">
        <f t="shared" si="6"/>
        <v>62797</v>
      </c>
    </row>
    <row r="402" spans="1:6" x14ac:dyDescent="0.25">
      <c r="A402" s="9">
        <v>399</v>
      </c>
      <c r="B402" s="23" t="s">
        <v>413</v>
      </c>
      <c r="C402" s="37">
        <v>31567</v>
      </c>
      <c r="D402" s="37">
        <v>502002</v>
      </c>
      <c r="E402" s="37">
        <v>17047</v>
      </c>
      <c r="F402" s="37">
        <f t="shared" si="6"/>
        <v>550616</v>
      </c>
    </row>
    <row r="403" spans="1:6" x14ac:dyDescent="0.25">
      <c r="A403" s="9">
        <v>400</v>
      </c>
      <c r="B403" s="23" t="s">
        <v>414</v>
      </c>
      <c r="C403" s="37">
        <v>936</v>
      </c>
      <c r="D403" s="37">
        <v>18738</v>
      </c>
      <c r="E403" s="37">
        <v>505</v>
      </c>
      <c r="F403" s="37">
        <f t="shared" si="6"/>
        <v>20179</v>
      </c>
    </row>
    <row r="404" spans="1:6" x14ac:dyDescent="0.25">
      <c r="A404" s="9">
        <v>401</v>
      </c>
      <c r="B404" s="23" t="s">
        <v>415</v>
      </c>
      <c r="C404" s="37">
        <v>22557</v>
      </c>
      <c r="D404" s="37">
        <v>259098</v>
      </c>
      <c r="E404" s="37">
        <v>12182</v>
      </c>
      <c r="F404" s="37">
        <f t="shared" si="6"/>
        <v>293837</v>
      </c>
    </row>
    <row r="405" spans="1:6" x14ac:dyDescent="0.25">
      <c r="A405" s="9">
        <v>402</v>
      </c>
      <c r="B405" s="23" t="s">
        <v>416</v>
      </c>
      <c r="C405" s="37">
        <v>463</v>
      </c>
      <c r="D405" s="37">
        <v>0</v>
      </c>
      <c r="E405" s="37">
        <v>250</v>
      </c>
      <c r="F405" s="37">
        <f t="shared" si="6"/>
        <v>713</v>
      </c>
    </row>
    <row r="406" spans="1:6" x14ac:dyDescent="0.25">
      <c r="A406" s="9">
        <v>403</v>
      </c>
      <c r="B406" s="23" t="s">
        <v>417</v>
      </c>
      <c r="C406" s="37">
        <v>3465</v>
      </c>
      <c r="D406" s="37">
        <v>39604</v>
      </c>
      <c r="E406" s="37">
        <v>1871</v>
      </c>
      <c r="F406" s="37">
        <f t="shared" si="6"/>
        <v>44940</v>
      </c>
    </row>
    <row r="407" spans="1:6" x14ac:dyDescent="0.25">
      <c r="A407" s="9">
        <v>404</v>
      </c>
      <c r="B407" s="23" t="s">
        <v>418</v>
      </c>
      <c r="C407" s="37">
        <v>1217</v>
      </c>
      <c r="D407" s="37">
        <v>8327</v>
      </c>
      <c r="E407" s="37">
        <v>657</v>
      </c>
      <c r="F407" s="37">
        <f t="shared" si="6"/>
        <v>10201</v>
      </c>
    </row>
    <row r="408" spans="1:6" x14ac:dyDescent="0.25">
      <c r="A408" s="9">
        <v>405</v>
      </c>
      <c r="B408" s="23" t="s">
        <v>419</v>
      </c>
      <c r="C408" s="37">
        <v>1847</v>
      </c>
      <c r="D408" s="37">
        <v>20060</v>
      </c>
      <c r="E408" s="37">
        <v>998</v>
      </c>
      <c r="F408" s="37">
        <f t="shared" si="6"/>
        <v>22905</v>
      </c>
    </row>
    <row r="409" spans="1:6" x14ac:dyDescent="0.25">
      <c r="A409" s="9">
        <v>406</v>
      </c>
      <c r="B409" s="23" t="s">
        <v>420</v>
      </c>
      <c r="C409" s="37">
        <v>9404</v>
      </c>
      <c r="D409" s="37">
        <v>0</v>
      </c>
      <c r="E409" s="37">
        <v>5078</v>
      </c>
      <c r="F409" s="37">
        <f t="shared" si="6"/>
        <v>14482</v>
      </c>
    </row>
    <row r="410" spans="1:6" x14ac:dyDescent="0.25">
      <c r="A410" s="9">
        <v>407</v>
      </c>
      <c r="B410" s="23" t="s">
        <v>421</v>
      </c>
      <c r="C410" s="37">
        <v>4022</v>
      </c>
      <c r="D410" s="37">
        <v>0</v>
      </c>
      <c r="E410" s="37">
        <v>2172</v>
      </c>
      <c r="F410" s="37">
        <f t="shared" si="6"/>
        <v>6194</v>
      </c>
    </row>
    <row r="411" spans="1:6" x14ac:dyDescent="0.25">
      <c r="A411" s="9">
        <v>408</v>
      </c>
      <c r="B411" s="23" t="s">
        <v>422</v>
      </c>
      <c r="C411" s="37">
        <v>402</v>
      </c>
      <c r="D411" s="37">
        <v>4395</v>
      </c>
      <c r="E411" s="37">
        <v>217</v>
      </c>
      <c r="F411" s="37">
        <f t="shared" si="6"/>
        <v>5014</v>
      </c>
    </row>
    <row r="412" spans="1:6" x14ac:dyDescent="0.25">
      <c r="A412" s="9">
        <v>409</v>
      </c>
      <c r="B412" s="23" t="s">
        <v>423</v>
      </c>
      <c r="C412" s="37">
        <v>25255</v>
      </c>
      <c r="D412" s="37">
        <v>73564</v>
      </c>
      <c r="E412" s="37">
        <v>13639</v>
      </c>
      <c r="F412" s="37">
        <f t="shared" si="6"/>
        <v>112458</v>
      </c>
    </row>
    <row r="413" spans="1:6" x14ac:dyDescent="0.25">
      <c r="A413" s="9">
        <v>410</v>
      </c>
      <c r="B413" s="23" t="s">
        <v>424</v>
      </c>
      <c r="C413" s="37">
        <v>1503</v>
      </c>
      <c r="D413" s="37">
        <v>0</v>
      </c>
      <c r="E413" s="37">
        <v>812</v>
      </c>
      <c r="F413" s="37">
        <f t="shared" si="6"/>
        <v>2315</v>
      </c>
    </row>
    <row r="414" spans="1:6" x14ac:dyDescent="0.25">
      <c r="A414" s="9">
        <v>411</v>
      </c>
      <c r="B414" s="23" t="s">
        <v>425</v>
      </c>
      <c r="C414" s="37">
        <v>405</v>
      </c>
      <c r="D414" s="37">
        <v>11011</v>
      </c>
      <c r="E414" s="37">
        <v>219</v>
      </c>
      <c r="F414" s="37">
        <f t="shared" si="6"/>
        <v>11635</v>
      </c>
    </row>
    <row r="415" spans="1:6" x14ac:dyDescent="0.25">
      <c r="A415" s="9">
        <v>412</v>
      </c>
      <c r="B415" s="23" t="s">
        <v>426</v>
      </c>
      <c r="C415" s="37">
        <v>1898</v>
      </c>
      <c r="D415" s="37">
        <v>64348</v>
      </c>
      <c r="E415" s="37">
        <v>1025</v>
      </c>
      <c r="F415" s="37">
        <f t="shared" si="6"/>
        <v>67271</v>
      </c>
    </row>
    <row r="416" spans="1:6" x14ac:dyDescent="0.25">
      <c r="A416" s="9">
        <v>413</v>
      </c>
      <c r="B416" s="23" t="s">
        <v>427</v>
      </c>
      <c r="C416" s="37">
        <v>168624</v>
      </c>
      <c r="D416" s="37">
        <v>482771</v>
      </c>
      <c r="E416" s="37">
        <v>91062</v>
      </c>
      <c r="F416" s="37">
        <f t="shared" si="6"/>
        <v>742457</v>
      </c>
    </row>
    <row r="417" spans="1:6" x14ac:dyDescent="0.25">
      <c r="A417" s="9">
        <v>414</v>
      </c>
      <c r="B417" s="23" t="s">
        <v>428</v>
      </c>
      <c r="C417" s="37">
        <v>5232</v>
      </c>
      <c r="D417" s="37">
        <v>34391</v>
      </c>
      <c r="E417" s="37">
        <v>2825</v>
      </c>
      <c r="F417" s="37">
        <f t="shared" si="6"/>
        <v>42448</v>
      </c>
    </row>
    <row r="418" spans="1:6" x14ac:dyDescent="0.25">
      <c r="A418" s="9">
        <v>415</v>
      </c>
      <c r="B418" s="23" t="s">
        <v>429</v>
      </c>
      <c r="C418" s="37">
        <v>2100</v>
      </c>
      <c r="D418" s="37">
        <v>98770</v>
      </c>
      <c r="E418" s="37">
        <v>1134</v>
      </c>
      <c r="F418" s="37">
        <f t="shared" si="6"/>
        <v>102004</v>
      </c>
    </row>
    <row r="419" spans="1:6" x14ac:dyDescent="0.25">
      <c r="A419" s="9">
        <v>416</v>
      </c>
      <c r="B419" s="23" t="s">
        <v>430</v>
      </c>
      <c r="C419" s="37">
        <v>221</v>
      </c>
      <c r="D419" s="37">
        <v>4019</v>
      </c>
      <c r="E419" s="37">
        <v>119</v>
      </c>
      <c r="F419" s="37">
        <f t="shared" si="6"/>
        <v>4359</v>
      </c>
    </row>
    <row r="420" spans="1:6" x14ac:dyDescent="0.25">
      <c r="A420" s="9">
        <v>417</v>
      </c>
      <c r="B420" s="23" t="s">
        <v>431</v>
      </c>
      <c r="C420" s="37">
        <v>4865</v>
      </c>
      <c r="D420" s="37">
        <v>23905</v>
      </c>
      <c r="E420" s="37">
        <v>2627</v>
      </c>
      <c r="F420" s="37">
        <f t="shared" si="6"/>
        <v>31397</v>
      </c>
    </row>
    <row r="421" spans="1:6" x14ac:dyDescent="0.25">
      <c r="A421" s="9">
        <v>418</v>
      </c>
      <c r="B421" s="23" t="s">
        <v>432</v>
      </c>
      <c r="C421" s="37">
        <v>6447</v>
      </c>
      <c r="D421" s="37">
        <v>185581</v>
      </c>
      <c r="E421" s="37">
        <v>3482</v>
      </c>
      <c r="F421" s="37">
        <f t="shared" si="6"/>
        <v>195510</v>
      </c>
    </row>
    <row r="422" spans="1:6" x14ac:dyDescent="0.25">
      <c r="A422" s="9">
        <v>419</v>
      </c>
      <c r="B422" s="23" t="s">
        <v>433</v>
      </c>
      <c r="C422" s="37">
        <v>334</v>
      </c>
      <c r="D422" s="37">
        <v>5006</v>
      </c>
      <c r="E422" s="37">
        <v>180</v>
      </c>
      <c r="F422" s="37">
        <f t="shared" si="6"/>
        <v>5520</v>
      </c>
    </row>
    <row r="423" spans="1:6" x14ac:dyDescent="0.25">
      <c r="A423" s="9">
        <v>420</v>
      </c>
      <c r="B423" s="23" t="s">
        <v>434</v>
      </c>
      <c r="C423" s="37">
        <v>715</v>
      </c>
      <c r="D423" s="37">
        <v>0</v>
      </c>
      <c r="E423" s="37">
        <v>386</v>
      </c>
      <c r="F423" s="37">
        <f t="shared" si="6"/>
        <v>1101</v>
      </c>
    </row>
    <row r="424" spans="1:6" x14ac:dyDescent="0.25">
      <c r="A424" s="9">
        <v>421</v>
      </c>
      <c r="B424" s="23" t="s">
        <v>435</v>
      </c>
      <c r="C424" s="37">
        <v>2939</v>
      </c>
      <c r="D424" s="37">
        <v>40280</v>
      </c>
      <c r="E424" s="37">
        <v>1587</v>
      </c>
      <c r="F424" s="37">
        <f t="shared" si="6"/>
        <v>44806</v>
      </c>
    </row>
    <row r="425" spans="1:6" x14ac:dyDescent="0.25">
      <c r="A425" s="9">
        <v>422</v>
      </c>
      <c r="B425" s="23" t="s">
        <v>436</v>
      </c>
      <c r="C425" s="37">
        <v>856</v>
      </c>
      <c r="D425" s="37">
        <v>5640</v>
      </c>
      <c r="E425" s="37">
        <v>462</v>
      </c>
      <c r="F425" s="37">
        <f t="shared" si="6"/>
        <v>6958</v>
      </c>
    </row>
    <row r="426" spans="1:6" x14ac:dyDescent="0.25">
      <c r="A426" s="9">
        <v>423</v>
      </c>
      <c r="B426" s="23" t="s">
        <v>437</v>
      </c>
      <c r="C426" s="37">
        <v>302</v>
      </c>
      <c r="D426" s="37">
        <v>0</v>
      </c>
      <c r="E426" s="37">
        <v>163</v>
      </c>
      <c r="F426" s="37">
        <f t="shared" si="6"/>
        <v>465</v>
      </c>
    </row>
    <row r="427" spans="1:6" x14ac:dyDescent="0.25">
      <c r="A427" s="9">
        <v>424</v>
      </c>
      <c r="B427" s="23" t="s">
        <v>438</v>
      </c>
      <c r="C427" s="37">
        <v>1596</v>
      </c>
      <c r="D427" s="37">
        <v>0</v>
      </c>
      <c r="E427" s="37">
        <v>862</v>
      </c>
      <c r="F427" s="37">
        <f t="shared" si="6"/>
        <v>2458</v>
      </c>
    </row>
    <row r="428" spans="1:6" x14ac:dyDescent="0.25">
      <c r="A428" s="9">
        <v>425</v>
      </c>
      <c r="B428" s="23" t="s">
        <v>439</v>
      </c>
      <c r="C428" s="37">
        <v>2177</v>
      </c>
      <c r="D428" s="37">
        <v>20498</v>
      </c>
      <c r="E428" s="37">
        <v>1176</v>
      </c>
      <c r="F428" s="37">
        <f t="shared" si="6"/>
        <v>23851</v>
      </c>
    </row>
    <row r="429" spans="1:6" x14ac:dyDescent="0.25">
      <c r="A429" s="9">
        <v>426</v>
      </c>
      <c r="B429" s="23" t="s">
        <v>440</v>
      </c>
      <c r="C429" s="37">
        <v>4154</v>
      </c>
      <c r="D429" s="37">
        <v>0</v>
      </c>
      <c r="E429" s="37">
        <v>2243</v>
      </c>
      <c r="F429" s="37">
        <f t="shared" si="6"/>
        <v>6397</v>
      </c>
    </row>
    <row r="430" spans="1:6" x14ac:dyDescent="0.25">
      <c r="A430" s="9">
        <v>427</v>
      </c>
      <c r="B430" s="23" t="s">
        <v>441</v>
      </c>
      <c r="C430" s="37">
        <v>7401</v>
      </c>
      <c r="D430" s="37">
        <v>5495</v>
      </c>
      <c r="E430" s="37">
        <v>3997</v>
      </c>
      <c r="F430" s="37">
        <f t="shared" si="6"/>
        <v>16893</v>
      </c>
    </row>
    <row r="431" spans="1:6" x14ac:dyDescent="0.25">
      <c r="A431" s="9">
        <v>428</v>
      </c>
      <c r="B431" s="23" t="s">
        <v>442</v>
      </c>
      <c r="C431" s="37">
        <v>933</v>
      </c>
      <c r="D431" s="37">
        <v>0</v>
      </c>
      <c r="E431" s="37">
        <v>504</v>
      </c>
      <c r="F431" s="37">
        <f t="shared" si="6"/>
        <v>1437</v>
      </c>
    </row>
    <row r="432" spans="1:6" x14ac:dyDescent="0.25">
      <c r="A432" s="9">
        <v>429</v>
      </c>
      <c r="B432" s="23" t="s">
        <v>443</v>
      </c>
      <c r="C432" s="37">
        <v>636</v>
      </c>
      <c r="D432" s="37">
        <v>0</v>
      </c>
      <c r="E432" s="37">
        <v>344</v>
      </c>
      <c r="F432" s="37">
        <f t="shared" si="6"/>
        <v>980</v>
      </c>
    </row>
    <row r="433" spans="1:6" x14ac:dyDescent="0.25">
      <c r="A433" s="9">
        <v>430</v>
      </c>
      <c r="B433" s="23" t="s">
        <v>444</v>
      </c>
      <c r="C433" s="37">
        <v>212</v>
      </c>
      <c r="D433" s="37">
        <v>2151</v>
      </c>
      <c r="E433" s="37">
        <v>114</v>
      </c>
      <c r="F433" s="37">
        <f t="shared" si="6"/>
        <v>2477</v>
      </c>
    </row>
    <row r="434" spans="1:6" x14ac:dyDescent="0.25">
      <c r="A434" s="9">
        <v>431</v>
      </c>
      <c r="B434" s="23" t="s">
        <v>445</v>
      </c>
      <c r="C434" s="37">
        <v>785</v>
      </c>
      <c r="D434" s="37">
        <v>0</v>
      </c>
      <c r="E434" s="37">
        <v>424</v>
      </c>
      <c r="F434" s="37">
        <f t="shared" si="6"/>
        <v>1209</v>
      </c>
    </row>
    <row r="435" spans="1:6" x14ac:dyDescent="0.25">
      <c r="A435" s="9">
        <v>432</v>
      </c>
      <c r="B435" s="23" t="s">
        <v>446</v>
      </c>
      <c r="C435" s="37">
        <v>542</v>
      </c>
      <c r="D435" s="37">
        <v>0</v>
      </c>
      <c r="E435" s="37">
        <v>293</v>
      </c>
      <c r="F435" s="37">
        <f t="shared" si="6"/>
        <v>835</v>
      </c>
    </row>
    <row r="436" spans="1:6" x14ac:dyDescent="0.25">
      <c r="A436" s="9">
        <v>433</v>
      </c>
      <c r="B436" s="23" t="s">
        <v>447</v>
      </c>
      <c r="C436" s="37">
        <v>1243</v>
      </c>
      <c r="D436" s="37">
        <v>0</v>
      </c>
      <c r="E436" s="37">
        <v>671</v>
      </c>
      <c r="F436" s="37">
        <f t="shared" si="6"/>
        <v>1914</v>
      </c>
    </row>
    <row r="437" spans="1:6" x14ac:dyDescent="0.25">
      <c r="A437" s="9">
        <v>434</v>
      </c>
      <c r="B437" s="23" t="s">
        <v>448</v>
      </c>
      <c r="C437" s="37">
        <v>1859</v>
      </c>
      <c r="D437" s="37">
        <v>0</v>
      </c>
      <c r="E437" s="37">
        <v>1004</v>
      </c>
      <c r="F437" s="37">
        <f t="shared" si="6"/>
        <v>2863</v>
      </c>
    </row>
    <row r="438" spans="1:6" x14ac:dyDescent="0.25">
      <c r="A438" s="9">
        <v>435</v>
      </c>
      <c r="B438" s="23" t="s">
        <v>449</v>
      </c>
      <c r="C438" s="37">
        <v>1700</v>
      </c>
      <c r="D438" s="37">
        <v>0</v>
      </c>
      <c r="E438" s="37">
        <v>918</v>
      </c>
      <c r="F438" s="37">
        <f t="shared" si="6"/>
        <v>2618</v>
      </c>
    </row>
    <row r="439" spans="1:6" x14ac:dyDescent="0.25">
      <c r="A439" s="9">
        <v>436</v>
      </c>
      <c r="B439" s="23" t="s">
        <v>450</v>
      </c>
      <c r="C439" s="37">
        <v>376</v>
      </c>
      <c r="D439" s="37">
        <v>0</v>
      </c>
      <c r="E439" s="37">
        <v>203</v>
      </c>
      <c r="F439" s="37">
        <f t="shared" si="6"/>
        <v>579</v>
      </c>
    </row>
    <row r="440" spans="1:6" x14ac:dyDescent="0.25">
      <c r="A440" s="9">
        <v>437</v>
      </c>
      <c r="B440" s="23" t="s">
        <v>451</v>
      </c>
      <c r="C440" s="37">
        <v>7386</v>
      </c>
      <c r="D440" s="37">
        <v>0</v>
      </c>
      <c r="E440" s="37">
        <v>3989</v>
      </c>
      <c r="F440" s="37">
        <f t="shared" si="6"/>
        <v>11375</v>
      </c>
    </row>
    <row r="441" spans="1:6" x14ac:dyDescent="0.25">
      <c r="A441" s="9">
        <v>438</v>
      </c>
      <c r="B441" s="23" t="s">
        <v>452</v>
      </c>
      <c r="C441" s="37">
        <v>779</v>
      </c>
      <c r="D441" s="37">
        <v>0</v>
      </c>
      <c r="E441" s="37">
        <v>421</v>
      </c>
      <c r="F441" s="37">
        <f t="shared" si="6"/>
        <v>1200</v>
      </c>
    </row>
    <row r="442" spans="1:6" x14ac:dyDescent="0.25">
      <c r="A442" s="9">
        <v>439</v>
      </c>
      <c r="B442" s="23" t="s">
        <v>453</v>
      </c>
      <c r="C442" s="37">
        <v>12288</v>
      </c>
      <c r="D442" s="37">
        <v>304031</v>
      </c>
      <c r="E442" s="37">
        <v>6636</v>
      </c>
      <c r="F442" s="37">
        <f t="shared" si="6"/>
        <v>322955</v>
      </c>
    </row>
    <row r="443" spans="1:6" x14ac:dyDescent="0.25">
      <c r="A443" s="9">
        <v>440</v>
      </c>
      <c r="B443" s="23" t="s">
        <v>454</v>
      </c>
      <c r="C443" s="37">
        <v>413</v>
      </c>
      <c r="D443" s="37">
        <v>0</v>
      </c>
      <c r="E443" s="37">
        <v>223</v>
      </c>
      <c r="F443" s="37">
        <f t="shared" si="6"/>
        <v>636</v>
      </c>
    </row>
    <row r="444" spans="1:6" x14ac:dyDescent="0.25">
      <c r="A444" s="9">
        <v>441</v>
      </c>
      <c r="B444" s="23" t="s">
        <v>455</v>
      </c>
      <c r="C444" s="37">
        <v>5487</v>
      </c>
      <c r="D444" s="37">
        <v>0</v>
      </c>
      <c r="E444" s="37">
        <v>2963</v>
      </c>
      <c r="F444" s="37">
        <f t="shared" si="6"/>
        <v>8450</v>
      </c>
    </row>
    <row r="445" spans="1:6" x14ac:dyDescent="0.25">
      <c r="A445" s="9">
        <v>442</v>
      </c>
      <c r="B445" s="23" t="s">
        <v>456</v>
      </c>
      <c r="C445" s="37">
        <v>126</v>
      </c>
      <c r="D445" s="37">
        <v>3166</v>
      </c>
      <c r="E445" s="37">
        <v>68</v>
      </c>
      <c r="F445" s="37">
        <f t="shared" si="6"/>
        <v>3360</v>
      </c>
    </row>
    <row r="446" spans="1:6" x14ac:dyDescent="0.25">
      <c r="A446" s="9">
        <v>443</v>
      </c>
      <c r="B446" s="23" t="s">
        <v>457</v>
      </c>
      <c r="C446" s="37">
        <v>224</v>
      </c>
      <c r="D446" s="37">
        <v>2182</v>
      </c>
      <c r="E446" s="37">
        <v>121</v>
      </c>
      <c r="F446" s="37">
        <f t="shared" si="6"/>
        <v>2527</v>
      </c>
    </row>
    <row r="447" spans="1:6" x14ac:dyDescent="0.25">
      <c r="A447" s="9">
        <v>444</v>
      </c>
      <c r="B447" s="23" t="s">
        <v>458</v>
      </c>
      <c r="C447" s="37">
        <v>221</v>
      </c>
      <c r="D447" s="37">
        <v>0</v>
      </c>
      <c r="E447" s="37">
        <v>120</v>
      </c>
      <c r="F447" s="37">
        <f t="shared" si="6"/>
        <v>341</v>
      </c>
    </row>
    <row r="448" spans="1:6" x14ac:dyDescent="0.25">
      <c r="A448" s="9">
        <v>445</v>
      </c>
      <c r="B448" s="23" t="s">
        <v>459</v>
      </c>
      <c r="C448" s="37">
        <v>717</v>
      </c>
      <c r="D448" s="37">
        <v>0</v>
      </c>
      <c r="E448" s="37">
        <v>387</v>
      </c>
      <c r="F448" s="37">
        <f t="shared" si="6"/>
        <v>1104</v>
      </c>
    </row>
    <row r="449" spans="1:6" x14ac:dyDescent="0.25">
      <c r="A449" s="9">
        <v>446</v>
      </c>
      <c r="B449" s="23" t="s">
        <v>460</v>
      </c>
      <c r="C449" s="37">
        <v>3850</v>
      </c>
      <c r="D449" s="37">
        <v>61768</v>
      </c>
      <c r="E449" s="37">
        <v>2079</v>
      </c>
      <c r="F449" s="37">
        <f t="shared" si="6"/>
        <v>67697</v>
      </c>
    </row>
    <row r="450" spans="1:6" x14ac:dyDescent="0.25">
      <c r="A450" s="9">
        <v>447</v>
      </c>
      <c r="B450" s="23" t="s">
        <v>461</v>
      </c>
      <c r="C450" s="37">
        <v>8002</v>
      </c>
      <c r="D450" s="37">
        <v>346242</v>
      </c>
      <c r="E450" s="37">
        <v>4321</v>
      </c>
      <c r="F450" s="37">
        <f t="shared" si="6"/>
        <v>358565</v>
      </c>
    </row>
    <row r="451" spans="1:6" x14ac:dyDescent="0.25">
      <c r="A451" s="9">
        <v>448</v>
      </c>
      <c r="B451" s="23" t="s">
        <v>462</v>
      </c>
      <c r="C451" s="37">
        <v>1074</v>
      </c>
      <c r="D451" s="37">
        <v>0</v>
      </c>
      <c r="E451" s="37">
        <v>580</v>
      </c>
      <c r="F451" s="37">
        <f t="shared" si="6"/>
        <v>1654</v>
      </c>
    </row>
    <row r="452" spans="1:6" x14ac:dyDescent="0.25">
      <c r="A452" s="9">
        <v>449</v>
      </c>
      <c r="B452" s="23" t="s">
        <v>463</v>
      </c>
      <c r="C452" s="37">
        <v>1962</v>
      </c>
      <c r="D452" s="37">
        <v>19352</v>
      </c>
      <c r="E452" s="37">
        <v>1059</v>
      </c>
      <c r="F452" s="37">
        <f t="shared" si="6"/>
        <v>22373</v>
      </c>
    </row>
    <row r="453" spans="1:6" x14ac:dyDescent="0.25">
      <c r="A453" s="9">
        <v>450</v>
      </c>
      <c r="B453" s="23" t="s">
        <v>464</v>
      </c>
      <c r="C453" s="37">
        <v>6987</v>
      </c>
      <c r="D453" s="37">
        <v>0</v>
      </c>
      <c r="E453" s="37">
        <v>3773</v>
      </c>
      <c r="F453" s="37">
        <f t="shared" ref="F453:F516" si="7">+C453+D453+E453</f>
        <v>10760</v>
      </c>
    </row>
    <row r="454" spans="1:6" x14ac:dyDescent="0.25">
      <c r="A454" s="9">
        <v>451</v>
      </c>
      <c r="B454" s="23" t="s">
        <v>465</v>
      </c>
      <c r="C454" s="37">
        <v>511</v>
      </c>
      <c r="D454" s="37">
        <v>16118</v>
      </c>
      <c r="E454" s="37">
        <v>276</v>
      </c>
      <c r="F454" s="37">
        <f t="shared" si="7"/>
        <v>16905</v>
      </c>
    </row>
    <row r="455" spans="1:6" x14ac:dyDescent="0.25">
      <c r="A455" s="9">
        <v>452</v>
      </c>
      <c r="B455" s="23" t="s">
        <v>466</v>
      </c>
      <c r="C455" s="37">
        <v>2052</v>
      </c>
      <c r="D455" s="37">
        <v>51114</v>
      </c>
      <c r="E455" s="37">
        <v>1108</v>
      </c>
      <c r="F455" s="37">
        <f t="shared" si="7"/>
        <v>54274</v>
      </c>
    </row>
    <row r="456" spans="1:6" x14ac:dyDescent="0.25">
      <c r="A456" s="9">
        <v>453</v>
      </c>
      <c r="B456" s="23" t="s">
        <v>467</v>
      </c>
      <c r="C456" s="37">
        <v>2388</v>
      </c>
      <c r="D456" s="37">
        <v>0</v>
      </c>
      <c r="E456" s="37">
        <v>1290</v>
      </c>
      <c r="F456" s="37">
        <f t="shared" si="7"/>
        <v>3678</v>
      </c>
    </row>
    <row r="457" spans="1:6" x14ac:dyDescent="0.25">
      <c r="A457" s="9">
        <v>454</v>
      </c>
      <c r="B457" s="23" t="s">
        <v>468</v>
      </c>
      <c r="C457" s="37">
        <v>1492</v>
      </c>
      <c r="D457" s="37">
        <v>0</v>
      </c>
      <c r="E457" s="37">
        <v>806</v>
      </c>
      <c r="F457" s="37">
        <f t="shared" si="7"/>
        <v>2298</v>
      </c>
    </row>
    <row r="458" spans="1:6" x14ac:dyDescent="0.25">
      <c r="A458" s="9">
        <v>455</v>
      </c>
      <c r="B458" s="23" t="s">
        <v>469</v>
      </c>
      <c r="C458" s="37">
        <v>1503</v>
      </c>
      <c r="D458" s="37">
        <v>34025</v>
      </c>
      <c r="E458" s="37">
        <v>812</v>
      </c>
      <c r="F458" s="37">
        <f t="shared" si="7"/>
        <v>36340</v>
      </c>
    </row>
    <row r="459" spans="1:6" x14ac:dyDescent="0.25">
      <c r="A459" s="9">
        <v>456</v>
      </c>
      <c r="B459" s="23" t="s">
        <v>470</v>
      </c>
      <c r="C459" s="37">
        <v>941</v>
      </c>
      <c r="D459" s="37">
        <v>19004</v>
      </c>
      <c r="E459" s="37">
        <v>508</v>
      </c>
      <c r="F459" s="37">
        <f t="shared" si="7"/>
        <v>20453</v>
      </c>
    </row>
    <row r="460" spans="1:6" x14ac:dyDescent="0.25">
      <c r="A460" s="9">
        <v>457</v>
      </c>
      <c r="B460" s="23" t="s">
        <v>471</v>
      </c>
      <c r="C460" s="37">
        <v>1457</v>
      </c>
      <c r="D460" s="37">
        <v>0</v>
      </c>
      <c r="E460" s="37">
        <v>787</v>
      </c>
      <c r="F460" s="37">
        <f t="shared" si="7"/>
        <v>2244</v>
      </c>
    </row>
    <row r="461" spans="1:6" x14ac:dyDescent="0.25">
      <c r="A461" s="9">
        <v>458</v>
      </c>
      <c r="B461" s="23" t="s">
        <v>472</v>
      </c>
      <c r="C461" s="37">
        <v>701</v>
      </c>
      <c r="D461" s="37">
        <v>18206</v>
      </c>
      <c r="E461" s="37">
        <v>379</v>
      </c>
      <c r="F461" s="37">
        <f t="shared" si="7"/>
        <v>19286</v>
      </c>
    </row>
    <row r="462" spans="1:6" x14ac:dyDescent="0.25">
      <c r="A462" s="9">
        <v>459</v>
      </c>
      <c r="B462" s="23" t="s">
        <v>473</v>
      </c>
      <c r="C462" s="37">
        <v>2724</v>
      </c>
      <c r="D462" s="37">
        <v>64348</v>
      </c>
      <c r="E462" s="37">
        <v>1471</v>
      </c>
      <c r="F462" s="37">
        <f t="shared" si="7"/>
        <v>68543</v>
      </c>
    </row>
    <row r="463" spans="1:6" x14ac:dyDescent="0.25">
      <c r="A463" s="9">
        <v>460</v>
      </c>
      <c r="B463" s="23" t="s">
        <v>474</v>
      </c>
      <c r="C463" s="37">
        <v>2200</v>
      </c>
      <c r="D463" s="37">
        <v>0</v>
      </c>
      <c r="E463" s="37">
        <v>1188</v>
      </c>
      <c r="F463" s="37">
        <f t="shared" si="7"/>
        <v>3388</v>
      </c>
    </row>
    <row r="464" spans="1:6" x14ac:dyDescent="0.25">
      <c r="A464" s="9">
        <v>461</v>
      </c>
      <c r="B464" s="23" t="s">
        <v>475</v>
      </c>
      <c r="C464" s="37">
        <v>316</v>
      </c>
      <c r="D464" s="37">
        <v>5218</v>
      </c>
      <c r="E464" s="37">
        <v>171</v>
      </c>
      <c r="F464" s="37">
        <f t="shared" si="7"/>
        <v>5705</v>
      </c>
    </row>
    <row r="465" spans="1:6" x14ac:dyDescent="0.25">
      <c r="A465" s="9">
        <v>462</v>
      </c>
      <c r="B465" s="23" t="s">
        <v>476</v>
      </c>
      <c r="C465" s="37">
        <v>2493</v>
      </c>
      <c r="D465" s="37">
        <v>50008</v>
      </c>
      <c r="E465" s="37">
        <v>1346</v>
      </c>
      <c r="F465" s="37">
        <f t="shared" si="7"/>
        <v>53847</v>
      </c>
    </row>
    <row r="466" spans="1:6" x14ac:dyDescent="0.25">
      <c r="A466" s="9">
        <v>463</v>
      </c>
      <c r="B466" s="23" t="s">
        <v>477</v>
      </c>
      <c r="C466" s="37">
        <v>416</v>
      </c>
      <c r="D466" s="37">
        <v>7944</v>
      </c>
      <c r="E466" s="37">
        <v>225</v>
      </c>
      <c r="F466" s="37">
        <f t="shared" si="7"/>
        <v>8585</v>
      </c>
    </row>
    <row r="467" spans="1:6" x14ac:dyDescent="0.25">
      <c r="A467" s="9">
        <v>464</v>
      </c>
      <c r="B467" s="23" t="s">
        <v>478</v>
      </c>
      <c r="C467" s="37">
        <v>423</v>
      </c>
      <c r="D467" s="37">
        <v>4125</v>
      </c>
      <c r="E467" s="37">
        <v>228</v>
      </c>
      <c r="F467" s="37">
        <f t="shared" si="7"/>
        <v>4776</v>
      </c>
    </row>
    <row r="468" spans="1:6" x14ac:dyDescent="0.25">
      <c r="A468" s="9">
        <v>465</v>
      </c>
      <c r="B468" s="23" t="s">
        <v>479</v>
      </c>
      <c r="C468" s="37">
        <v>794</v>
      </c>
      <c r="D468" s="37">
        <v>0</v>
      </c>
      <c r="E468" s="37">
        <v>429</v>
      </c>
      <c r="F468" s="37">
        <f t="shared" si="7"/>
        <v>1223</v>
      </c>
    </row>
    <row r="469" spans="1:6" x14ac:dyDescent="0.25">
      <c r="A469" s="9">
        <v>466</v>
      </c>
      <c r="B469" s="23" t="s">
        <v>480</v>
      </c>
      <c r="C469" s="37">
        <v>6071</v>
      </c>
      <c r="D469" s="37">
        <v>0</v>
      </c>
      <c r="E469" s="37">
        <v>3279</v>
      </c>
      <c r="F469" s="37">
        <f t="shared" si="7"/>
        <v>9350</v>
      </c>
    </row>
    <row r="470" spans="1:6" x14ac:dyDescent="0.25">
      <c r="A470" s="9">
        <v>467</v>
      </c>
      <c r="B470" s="23" t="s">
        <v>481</v>
      </c>
      <c r="C470" s="37">
        <v>9989</v>
      </c>
      <c r="D470" s="37">
        <v>185132</v>
      </c>
      <c r="E470" s="37">
        <v>5394</v>
      </c>
      <c r="F470" s="37">
        <f t="shared" si="7"/>
        <v>200515</v>
      </c>
    </row>
    <row r="471" spans="1:6" x14ac:dyDescent="0.25">
      <c r="A471" s="9">
        <v>468</v>
      </c>
      <c r="B471" s="23" t="s">
        <v>482</v>
      </c>
      <c r="C471" s="37">
        <v>6281</v>
      </c>
      <c r="D471" s="37">
        <v>61676</v>
      </c>
      <c r="E471" s="37">
        <v>3392</v>
      </c>
      <c r="F471" s="37">
        <f t="shared" si="7"/>
        <v>71349</v>
      </c>
    </row>
    <row r="472" spans="1:6" x14ac:dyDescent="0.25">
      <c r="A472" s="9">
        <v>469</v>
      </c>
      <c r="B472" s="23" t="s">
        <v>483</v>
      </c>
      <c r="C472" s="37">
        <v>15640</v>
      </c>
      <c r="D472" s="37">
        <v>139960</v>
      </c>
      <c r="E472" s="37">
        <v>8446</v>
      </c>
      <c r="F472" s="37">
        <f t="shared" si="7"/>
        <v>164046</v>
      </c>
    </row>
    <row r="473" spans="1:6" x14ac:dyDescent="0.25">
      <c r="A473" s="9">
        <v>470</v>
      </c>
      <c r="B473" s="23" t="s">
        <v>484</v>
      </c>
      <c r="C473" s="37">
        <v>2097</v>
      </c>
      <c r="D473" s="37">
        <v>0</v>
      </c>
      <c r="E473" s="37">
        <v>1133</v>
      </c>
      <c r="F473" s="37">
        <f t="shared" si="7"/>
        <v>3230</v>
      </c>
    </row>
    <row r="474" spans="1:6" x14ac:dyDescent="0.25">
      <c r="A474" s="9">
        <v>471</v>
      </c>
      <c r="B474" s="23" t="s">
        <v>485</v>
      </c>
      <c r="C474" s="37">
        <v>221</v>
      </c>
      <c r="D474" s="37">
        <v>8727</v>
      </c>
      <c r="E474" s="37">
        <v>119</v>
      </c>
      <c r="F474" s="37">
        <f t="shared" si="7"/>
        <v>9067</v>
      </c>
    </row>
    <row r="475" spans="1:6" x14ac:dyDescent="0.25">
      <c r="A475" s="9">
        <v>472</v>
      </c>
      <c r="B475" s="23" t="s">
        <v>486</v>
      </c>
      <c r="C475" s="37">
        <v>1678</v>
      </c>
      <c r="D475" s="37">
        <v>0</v>
      </c>
      <c r="E475" s="37">
        <v>906</v>
      </c>
      <c r="F475" s="37">
        <f t="shared" si="7"/>
        <v>2584</v>
      </c>
    </row>
    <row r="476" spans="1:6" x14ac:dyDescent="0.25">
      <c r="A476" s="9">
        <v>473</v>
      </c>
      <c r="B476" s="23" t="s">
        <v>487</v>
      </c>
      <c r="C476" s="37">
        <v>650</v>
      </c>
      <c r="D476" s="37">
        <v>15446</v>
      </c>
      <c r="E476" s="37">
        <v>351</v>
      </c>
      <c r="F476" s="37">
        <f t="shared" si="7"/>
        <v>16447</v>
      </c>
    </row>
    <row r="477" spans="1:6" x14ac:dyDescent="0.25">
      <c r="A477" s="9">
        <v>474</v>
      </c>
      <c r="B477" s="23" t="s">
        <v>488</v>
      </c>
      <c r="C477" s="37">
        <v>1465</v>
      </c>
      <c r="D477" s="37">
        <v>34827</v>
      </c>
      <c r="E477" s="37">
        <v>791</v>
      </c>
      <c r="F477" s="37">
        <f t="shared" si="7"/>
        <v>37083</v>
      </c>
    </row>
    <row r="478" spans="1:6" x14ac:dyDescent="0.25">
      <c r="A478" s="9">
        <v>475</v>
      </c>
      <c r="B478" s="23" t="s">
        <v>489</v>
      </c>
      <c r="C478" s="37">
        <v>5900</v>
      </c>
      <c r="D478" s="37">
        <v>120160</v>
      </c>
      <c r="E478" s="37">
        <v>3186</v>
      </c>
      <c r="F478" s="37">
        <f t="shared" si="7"/>
        <v>129246</v>
      </c>
    </row>
    <row r="479" spans="1:6" x14ac:dyDescent="0.25">
      <c r="A479" s="9">
        <v>476</v>
      </c>
      <c r="B479" s="23" t="s">
        <v>490</v>
      </c>
      <c r="C479" s="37">
        <v>315</v>
      </c>
      <c r="D479" s="37">
        <v>5213</v>
      </c>
      <c r="E479" s="37">
        <v>170</v>
      </c>
      <c r="F479" s="37">
        <f t="shared" si="7"/>
        <v>5698</v>
      </c>
    </row>
    <row r="480" spans="1:6" x14ac:dyDescent="0.25">
      <c r="A480" s="9">
        <v>477</v>
      </c>
      <c r="B480" s="23" t="s">
        <v>491</v>
      </c>
      <c r="C480" s="37">
        <v>661</v>
      </c>
      <c r="D480" s="37">
        <v>0</v>
      </c>
      <c r="E480" s="37">
        <v>357</v>
      </c>
      <c r="F480" s="37">
        <f t="shared" si="7"/>
        <v>1018</v>
      </c>
    </row>
    <row r="481" spans="1:6" x14ac:dyDescent="0.25">
      <c r="A481" s="9">
        <v>478</v>
      </c>
      <c r="B481" s="23" t="s">
        <v>492</v>
      </c>
      <c r="C481" s="37">
        <v>672</v>
      </c>
      <c r="D481" s="37">
        <v>0</v>
      </c>
      <c r="E481" s="37">
        <v>363</v>
      </c>
      <c r="F481" s="37">
        <f t="shared" si="7"/>
        <v>1035</v>
      </c>
    </row>
    <row r="482" spans="1:6" x14ac:dyDescent="0.25">
      <c r="A482" s="9">
        <v>479</v>
      </c>
      <c r="B482" s="23" t="s">
        <v>493</v>
      </c>
      <c r="C482" s="37">
        <v>86</v>
      </c>
      <c r="D482" s="37">
        <v>3523</v>
      </c>
      <c r="E482" s="37">
        <v>46</v>
      </c>
      <c r="F482" s="37">
        <f t="shared" si="7"/>
        <v>3655</v>
      </c>
    </row>
    <row r="483" spans="1:6" x14ac:dyDescent="0.25">
      <c r="A483" s="9">
        <v>480</v>
      </c>
      <c r="B483" s="23" t="s">
        <v>494</v>
      </c>
      <c r="C483" s="37">
        <v>1007</v>
      </c>
      <c r="D483" s="37">
        <v>0</v>
      </c>
      <c r="E483" s="37">
        <v>544</v>
      </c>
      <c r="F483" s="37">
        <f t="shared" si="7"/>
        <v>1551</v>
      </c>
    </row>
    <row r="484" spans="1:6" x14ac:dyDescent="0.25">
      <c r="A484" s="9">
        <v>481</v>
      </c>
      <c r="B484" s="23" t="s">
        <v>495</v>
      </c>
      <c r="C484" s="37">
        <v>1510</v>
      </c>
      <c r="D484" s="37">
        <v>0</v>
      </c>
      <c r="E484" s="37">
        <v>816</v>
      </c>
      <c r="F484" s="37">
        <f t="shared" si="7"/>
        <v>2326</v>
      </c>
    </row>
    <row r="485" spans="1:6" x14ac:dyDescent="0.25">
      <c r="A485" s="9">
        <v>482</v>
      </c>
      <c r="B485" s="23" t="s">
        <v>496</v>
      </c>
      <c r="C485" s="37">
        <v>40692</v>
      </c>
      <c r="D485" s="37">
        <v>592005</v>
      </c>
      <c r="E485" s="37">
        <v>21975</v>
      </c>
      <c r="F485" s="37">
        <f t="shared" si="7"/>
        <v>654672</v>
      </c>
    </row>
    <row r="486" spans="1:6" x14ac:dyDescent="0.25">
      <c r="A486" s="9">
        <v>483</v>
      </c>
      <c r="B486" s="23" t="s">
        <v>497</v>
      </c>
      <c r="C486" s="37">
        <v>4569</v>
      </c>
      <c r="D486" s="37">
        <v>0</v>
      </c>
      <c r="E486" s="37">
        <v>2467</v>
      </c>
      <c r="F486" s="37">
        <f t="shared" si="7"/>
        <v>7036</v>
      </c>
    </row>
    <row r="487" spans="1:6" x14ac:dyDescent="0.25">
      <c r="A487" s="9">
        <v>484</v>
      </c>
      <c r="B487" s="23" t="s">
        <v>498</v>
      </c>
      <c r="C487" s="37">
        <v>2586</v>
      </c>
      <c r="D487" s="37">
        <v>56166</v>
      </c>
      <c r="E487" s="37">
        <v>1397</v>
      </c>
      <c r="F487" s="37">
        <f t="shared" si="7"/>
        <v>60149</v>
      </c>
    </row>
    <row r="488" spans="1:6" x14ac:dyDescent="0.25">
      <c r="A488" s="9">
        <v>485</v>
      </c>
      <c r="B488" s="23" t="s">
        <v>499</v>
      </c>
      <c r="C488" s="37">
        <v>1545</v>
      </c>
      <c r="D488" s="37">
        <v>63458</v>
      </c>
      <c r="E488" s="37">
        <v>834</v>
      </c>
      <c r="F488" s="37">
        <f t="shared" si="7"/>
        <v>65837</v>
      </c>
    </row>
    <row r="489" spans="1:6" x14ac:dyDescent="0.25">
      <c r="A489" s="9">
        <v>486</v>
      </c>
      <c r="B489" s="23" t="s">
        <v>500</v>
      </c>
      <c r="C489" s="37">
        <v>2133</v>
      </c>
      <c r="D489" s="37">
        <v>41939</v>
      </c>
      <c r="E489" s="37">
        <v>1152</v>
      </c>
      <c r="F489" s="37">
        <f t="shared" si="7"/>
        <v>45224</v>
      </c>
    </row>
    <row r="490" spans="1:6" x14ac:dyDescent="0.25">
      <c r="A490" s="9">
        <v>487</v>
      </c>
      <c r="B490" s="23" t="s">
        <v>501</v>
      </c>
      <c r="C490" s="37">
        <v>1731</v>
      </c>
      <c r="D490" s="37">
        <v>18801</v>
      </c>
      <c r="E490" s="37">
        <v>935</v>
      </c>
      <c r="F490" s="37">
        <f t="shared" si="7"/>
        <v>21467</v>
      </c>
    </row>
    <row r="491" spans="1:6" x14ac:dyDescent="0.25">
      <c r="A491" s="9">
        <v>488</v>
      </c>
      <c r="B491" s="23" t="s">
        <v>502</v>
      </c>
      <c r="C491" s="37">
        <v>251</v>
      </c>
      <c r="D491" s="37">
        <v>728</v>
      </c>
      <c r="E491" s="37">
        <v>136</v>
      </c>
      <c r="F491" s="37">
        <f t="shared" si="7"/>
        <v>1115</v>
      </c>
    </row>
    <row r="492" spans="1:6" x14ac:dyDescent="0.25">
      <c r="A492" s="9">
        <v>489</v>
      </c>
      <c r="B492" s="23" t="s">
        <v>503</v>
      </c>
      <c r="C492" s="37">
        <v>2116</v>
      </c>
      <c r="D492" s="37">
        <v>0</v>
      </c>
      <c r="E492" s="37">
        <v>1143</v>
      </c>
      <c r="F492" s="37">
        <f t="shared" si="7"/>
        <v>3259</v>
      </c>
    </row>
    <row r="493" spans="1:6" x14ac:dyDescent="0.25">
      <c r="A493" s="9">
        <v>490</v>
      </c>
      <c r="B493" s="23" t="s">
        <v>504</v>
      </c>
      <c r="C493" s="37">
        <v>1600</v>
      </c>
      <c r="D493" s="37">
        <v>0</v>
      </c>
      <c r="E493" s="37">
        <v>864</v>
      </c>
      <c r="F493" s="37">
        <f t="shared" si="7"/>
        <v>2464</v>
      </c>
    </row>
    <row r="494" spans="1:6" x14ac:dyDescent="0.25">
      <c r="A494" s="9">
        <v>491</v>
      </c>
      <c r="B494" s="23" t="s">
        <v>505</v>
      </c>
      <c r="C494" s="37">
        <v>2626</v>
      </c>
      <c r="D494" s="37">
        <v>0</v>
      </c>
      <c r="E494" s="37">
        <v>1418</v>
      </c>
      <c r="F494" s="37">
        <f t="shared" si="7"/>
        <v>4044</v>
      </c>
    </row>
    <row r="495" spans="1:6" x14ac:dyDescent="0.25">
      <c r="A495" s="9">
        <v>492</v>
      </c>
      <c r="B495" s="23" t="s">
        <v>506</v>
      </c>
      <c r="C495" s="37">
        <v>1640</v>
      </c>
      <c r="D495" s="37">
        <v>29334</v>
      </c>
      <c r="E495" s="37">
        <v>886</v>
      </c>
      <c r="F495" s="37">
        <f t="shared" si="7"/>
        <v>31860</v>
      </c>
    </row>
    <row r="496" spans="1:6" x14ac:dyDescent="0.25">
      <c r="A496" s="9">
        <v>493</v>
      </c>
      <c r="B496" s="23" t="s">
        <v>507</v>
      </c>
      <c r="C496" s="37">
        <v>794</v>
      </c>
      <c r="D496" s="37">
        <v>5874</v>
      </c>
      <c r="E496" s="37">
        <v>429</v>
      </c>
      <c r="F496" s="37">
        <f t="shared" si="7"/>
        <v>7097</v>
      </c>
    </row>
    <row r="497" spans="1:6" x14ac:dyDescent="0.25">
      <c r="A497" s="9">
        <v>494</v>
      </c>
      <c r="B497" s="23" t="s">
        <v>508</v>
      </c>
      <c r="C497" s="37">
        <v>2645</v>
      </c>
      <c r="D497" s="37">
        <v>0</v>
      </c>
      <c r="E497" s="37">
        <v>1428</v>
      </c>
      <c r="F497" s="37">
        <f t="shared" si="7"/>
        <v>4073</v>
      </c>
    </row>
    <row r="498" spans="1:6" x14ac:dyDescent="0.25">
      <c r="A498" s="9">
        <v>495</v>
      </c>
      <c r="B498" s="23" t="s">
        <v>509</v>
      </c>
      <c r="C498" s="37">
        <v>1271</v>
      </c>
      <c r="D498" s="37">
        <v>0</v>
      </c>
      <c r="E498" s="37">
        <v>687</v>
      </c>
      <c r="F498" s="37">
        <f t="shared" si="7"/>
        <v>1958</v>
      </c>
    </row>
    <row r="499" spans="1:6" x14ac:dyDescent="0.25">
      <c r="A499" s="9">
        <v>496</v>
      </c>
      <c r="B499" s="23" t="s">
        <v>510</v>
      </c>
      <c r="C499" s="37">
        <v>905</v>
      </c>
      <c r="D499" s="37">
        <v>18947</v>
      </c>
      <c r="E499" s="37">
        <v>489</v>
      </c>
      <c r="F499" s="37">
        <f t="shared" si="7"/>
        <v>20341</v>
      </c>
    </row>
    <row r="500" spans="1:6" x14ac:dyDescent="0.25">
      <c r="A500" s="9">
        <v>497</v>
      </c>
      <c r="B500" s="23" t="s">
        <v>511</v>
      </c>
      <c r="C500" s="37">
        <v>2001</v>
      </c>
      <c r="D500" s="37">
        <v>53465</v>
      </c>
      <c r="E500" s="37">
        <v>1080</v>
      </c>
      <c r="F500" s="37">
        <f t="shared" si="7"/>
        <v>56546</v>
      </c>
    </row>
    <row r="501" spans="1:6" x14ac:dyDescent="0.25">
      <c r="A501" s="9">
        <v>498</v>
      </c>
      <c r="B501" s="23" t="s">
        <v>512</v>
      </c>
      <c r="C501" s="37">
        <v>3187</v>
      </c>
      <c r="D501" s="37">
        <v>0</v>
      </c>
      <c r="E501" s="37">
        <v>1721</v>
      </c>
      <c r="F501" s="37">
        <f t="shared" si="7"/>
        <v>4908</v>
      </c>
    </row>
    <row r="502" spans="1:6" x14ac:dyDescent="0.25">
      <c r="A502" s="9">
        <v>499</v>
      </c>
      <c r="B502" s="23" t="s">
        <v>513</v>
      </c>
      <c r="C502" s="37">
        <v>1974</v>
      </c>
      <c r="D502" s="37">
        <v>24135</v>
      </c>
      <c r="E502" s="37">
        <v>1066</v>
      </c>
      <c r="F502" s="37">
        <f t="shared" si="7"/>
        <v>27175</v>
      </c>
    </row>
    <row r="503" spans="1:6" x14ac:dyDescent="0.25">
      <c r="A503" s="9">
        <v>500</v>
      </c>
      <c r="B503" s="23" t="s">
        <v>514</v>
      </c>
      <c r="C503" s="37">
        <v>4169</v>
      </c>
      <c r="D503" s="37">
        <v>91237</v>
      </c>
      <c r="E503" s="37">
        <v>2251</v>
      </c>
      <c r="F503" s="37">
        <f t="shared" si="7"/>
        <v>97657</v>
      </c>
    </row>
    <row r="504" spans="1:6" x14ac:dyDescent="0.25">
      <c r="A504" s="9">
        <v>501</v>
      </c>
      <c r="B504" s="23" t="s">
        <v>515</v>
      </c>
      <c r="C504" s="37">
        <v>555</v>
      </c>
      <c r="D504" s="37">
        <v>5526</v>
      </c>
      <c r="E504" s="37">
        <v>300</v>
      </c>
      <c r="F504" s="37">
        <f t="shared" si="7"/>
        <v>6381</v>
      </c>
    </row>
    <row r="505" spans="1:6" x14ac:dyDescent="0.25">
      <c r="A505" s="9">
        <v>502</v>
      </c>
      <c r="B505" s="23" t="s">
        <v>516</v>
      </c>
      <c r="C505" s="37">
        <v>8723</v>
      </c>
      <c r="D505" s="37">
        <v>0</v>
      </c>
      <c r="E505" s="37">
        <v>4711</v>
      </c>
      <c r="F505" s="37">
        <f t="shared" si="7"/>
        <v>13434</v>
      </c>
    </row>
    <row r="506" spans="1:6" x14ac:dyDescent="0.25">
      <c r="A506" s="9">
        <v>503</v>
      </c>
      <c r="B506" s="23" t="s">
        <v>517</v>
      </c>
      <c r="C506" s="37">
        <v>365</v>
      </c>
      <c r="D506" s="37">
        <v>2884</v>
      </c>
      <c r="E506" s="37">
        <v>197</v>
      </c>
      <c r="F506" s="37">
        <f t="shared" si="7"/>
        <v>3446</v>
      </c>
    </row>
    <row r="507" spans="1:6" x14ac:dyDescent="0.25">
      <c r="A507" s="9">
        <v>504</v>
      </c>
      <c r="B507" s="23" t="s">
        <v>518</v>
      </c>
      <c r="C507" s="37">
        <v>1092</v>
      </c>
      <c r="D507" s="37">
        <v>12275</v>
      </c>
      <c r="E507" s="37">
        <v>590</v>
      </c>
      <c r="F507" s="37">
        <f t="shared" si="7"/>
        <v>13957</v>
      </c>
    </row>
    <row r="508" spans="1:6" x14ac:dyDescent="0.25">
      <c r="A508" s="9">
        <v>505</v>
      </c>
      <c r="B508" s="23" t="s">
        <v>519</v>
      </c>
      <c r="C508" s="37">
        <v>15927</v>
      </c>
      <c r="D508" s="37">
        <v>155526</v>
      </c>
      <c r="E508" s="37">
        <v>8601</v>
      </c>
      <c r="F508" s="37">
        <f t="shared" si="7"/>
        <v>180054</v>
      </c>
    </row>
    <row r="509" spans="1:6" x14ac:dyDescent="0.25">
      <c r="A509" s="9">
        <v>506</v>
      </c>
      <c r="B509" s="23" t="s">
        <v>520</v>
      </c>
      <c r="C509" s="37">
        <v>348</v>
      </c>
      <c r="D509" s="37">
        <v>6732</v>
      </c>
      <c r="E509" s="37">
        <v>188</v>
      </c>
      <c r="F509" s="37">
        <f t="shared" si="7"/>
        <v>7268</v>
      </c>
    </row>
    <row r="510" spans="1:6" x14ac:dyDescent="0.25">
      <c r="A510" s="9">
        <v>507</v>
      </c>
      <c r="B510" s="23" t="s">
        <v>521</v>
      </c>
      <c r="C510" s="37">
        <v>1502</v>
      </c>
      <c r="D510" s="37">
        <v>31941</v>
      </c>
      <c r="E510" s="37">
        <v>811</v>
      </c>
      <c r="F510" s="37">
        <f t="shared" si="7"/>
        <v>34254</v>
      </c>
    </row>
    <row r="511" spans="1:6" x14ac:dyDescent="0.25">
      <c r="A511" s="9">
        <v>508</v>
      </c>
      <c r="B511" s="23" t="s">
        <v>522</v>
      </c>
      <c r="C511" s="37">
        <v>1022</v>
      </c>
      <c r="D511" s="37">
        <v>0</v>
      </c>
      <c r="E511" s="37">
        <v>552</v>
      </c>
      <c r="F511" s="37">
        <f t="shared" si="7"/>
        <v>1574</v>
      </c>
    </row>
    <row r="512" spans="1:6" x14ac:dyDescent="0.25">
      <c r="A512" s="9">
        <v>509</v>
      </c>
      <c r="B512" s="23" t="s">
        <v>523</v>
      </c>
      <c r="C512" s="37">
        <v>5153</v>
      </c>
      <c r="D512" s="37">
        <v>115252</v>
      </c>
      <c r="E512" s="37">
        <v>2783</v>
      </c>
      <c r="F512" s="37">
        <f t="shared" si="7"/>
        <v>123188</v>
      </c>
    </row>
    <row r="513" spans="1:6" x14ac:dyDescent="0.25">
      <c r="A513" s="9">
        <v>510</v>
      </c>
      <c r="B513" s="23" t="s">
        <v>524</v>
      </c>
      <c r="C513" s="37">
        <v>329</v>
      </c>
      <c r="D513" s="37">
        <v>0</v>
      </c>
      <c r="E513" s="37">
        <v>178</v>
      </c>
      <c r="F513" s="37">
        <f t="shared" si="7"/>
        <v>507</v>
      </c>
    </row>
    <row r="514" spans="1:6" x14ac:dyDescent="0.25">
      <c r="A514" s="9">
        <v>511</v>
      </c>
      <c r="B514" s="23" t="s">
        <v>525</v>
      </c>
      <c r="C514" s="37">
        <v>1758</v>
      </c>
      <c r="D514" s="37">
        <v>18248</v>
      </c>
      <c r="E514" s="37">
        <v>950</v>
      </c>
      <c r="F514" s="37">
        <f t="shared" si="7"/>
        <v>20956</v>
      </c>
    </row>
    <row r="515" spans="1:6" x14ac:dyDescent="0.25">
      <c r="A515" s="9">
        <v>512</v>
      </c>
      <c r="B515" s="23" t="s">
        <v>526</v>
      </c>
      <c r="C515" s="37">
        <v>462</v>
      </c>
      <c r="D515" s="37">
        <v>0</v>
      </c>
      <c r="E515" s="37">
        <v>250</v>
      </c>
      <c r="F515" s="37">
        <f t="shared" si="7"/>
        <v>712</v>
      </c>
    </row>
    <row r="516" spans="1:6" x14ac:dyDescent="0.25">
      <c r="A516" s="9">
        <v>513</v>
      </c>
      <c r="B516" s="23" t="s">
        <v>527</v>
      </c>
      <c r="C516" s="37">
        <v>3798</v>
      </c>
      <c r="D516" s="37">
        <v>0</v>
      </c>
      <c r="E516" s="37">
        <v>2051</v>
      </c>
      <c r="F516" s="37">
        <f t="shared" si="7"/>
        <v>5849</v>
      </c>
    </row>
    <row r="517" spans="1:6" x14ac:dyDescent="0.25">
      <c r="A517" s="9">
        <v>514</v>
      </c>
      <c r="B517" s="23" t="s">
        <v>528</v>
      </c>
      <c r="C517" s="37">
        <v>468</v>
      </c>
      <c r="D517" s="37">
        <v>7746</v>
      </c>
      <c r="E517" s="37">
        <v>253</v>
      </c>
      <c r="F517" s="37">
        <f t="shared" ref="F517:F573" si="8">+C517+D517+E517</f>
        <v>8467</v>
      </c>
    </row>
    <row r="518" spans="1:6" x14ac:dyDescent="0.25">
      <c r="A518" s="9">
        <v>515</v>
      </c>
      <c r="B518" s="23" t="s">
        <v>529</v>
      </c>
      <c r="C518" s="37">
        <v>69174</v>
      </c>
      <c r="D518" s="37">
        <v>671666</v>
      </c>
      <c r="E518" s="37">
        <v>37356</v>
      </c>
      <c r="F518" s="37">
        <f t="shared" si="8"/>
        <v>778196</v>
      </c>
    </row>
    <row r="519" spans="1:6" x14ac:dyDescent="0.25">
      <c r="A519" s="9">
        <v>516</v>
      </c>
      <c r="B519" s="23" t="s">
        <v>530</v>
      </c>
      <c r="C519" s="37">
        <v>2486</v>
      </c>
      <c r="D519" s="37">
        <v>53252</v>
      </c>
      <c r="E519" s="37">
        <v>1343</v>
      </c>
      <c r="F519" s="37">
        <f t="shared" si="8"/>
        <v>57081</v>
      </c>
    </row>
    <row r="520" spans="1:6" x14ac:dyDescent="0.25">
      <c r="A520" s="9">
        <v>517</v>
      </c>
      <c r="B520" s="23" t="s">
        <v>531</v>
      </c>
      <c r="C520" s="37">
        <v>2660</v>
      </c>
      <c r="D520" s="37">
        <v>0</v>
      </c>
      <c r="E520" s="37">
        <v>1436</v>
      </c>
      <c r="F520" s="37">
        <f t="shared" si="8"/>
        <v>4096</v>
      </c>
    </row>
    <row r="521" spans="1:6" x14ac:dyDescent="0.25">
      <c r="A521" s="9">
        <v>518</v>
      </c>
      <c r="B521" s="23" t="s">
        <v>532</v>
      </c>
      <c r="C521" s="37">
        <v>259</v>
      </c>
      <c r="D521" s="37">
        <v>1756</v>
      </c>
      <c r="E521" s="37">
        <v>140</v>
      </c>
      <c r="F521" s="37">
        <f t="shared" si="8"/>
        <v>2155</v>
      </c>
    </row>
    <row r="522" spans="1:6" x14ac:dyDescent="0.25">
      <c r="A522" s="9">
        <v>519</v>
      </c>
      <c r="B522" s="23" t="s">
        <v>533</v>
      </c>
      <c r="C522" s="37">
        <v>2261</v>
      </c>
      <c r="D522" s="37">
        <v>27931</v>
      </c>
      <c r="E522" s="37">
        <v>1221</v>
      </c>
      <c r="F522" s="37">
        <f t="shared" si="8"/>
        <v>31413</v>
      </c>
    </row>
    <row r="523" spans="1:6" x14ac:dyDescent="0.25">
      <c r="A523" s="9">
        <v>520</v>
      </c>
      <c r="B523" s="23" t="s">
        <v>534</v>
      </c>
      <c r="C523" s="37">
        <v>3848</v>
      </c>
      <c r="D523" s="37">
        <v>114306</v>
      </c>
      <c r="E523" s="37">
        <v>2078</v>
      </c>
      <c r="F523" s="37">
        <f t="shared" si="8"/>
        <v>120232</v>
      </c>
    </row>
    <row r="524" spans="1:6" x14ac:dyDescent="0.25">
      <c r="A524" s="9">
        <v>521</v>
      </c>
      <c r="B524" s="23" t="s">
        <v>535</v>
      </c>
      <c r="C524" s="37">
        <v>170</v>
      </c>
      <c r="D524" s="37">
        <v>2887</v>
      </c>
      <c r="E524" s="37">
        <v>92</v>
      </c>
      <c r="F524" s="37">
        <f t="shared" si="8"/>
        <v>3149</v>
      </c>
    </row>
    <row r="525" spans="1:6" x14ac:dyDescent="0.25">
      <c r="A525" s="9">
        <v>522</v>
      </c>
      <c r="B525" s="23" t="s">
        <v>536</v>
      </c>
      <c r="C525" s="37">
        <v>512</v>
      </c>
      <c r="D525" s="37">
        <v>0</v>
      </c>
      <c r="E525" s="37">
        <v>277</v>
      </c>
      <c r="F525" s="37">
        <f t="shared" si="8"/>
        <v>789</v>
      </c>
    </row>
    <row r="526" spans="1:6" x14ac:dyDescent="0.25">
      <c r="A526" s="9">
        <v>523</v>
      </c>
      <c r="B526" s="23" t="s">
        <v>537</v>
      </c>
      <c r="C526" s="37">
        <v>1775</v>
      </c>
      <c r="D526" s="37">
        <v>20613</v>
      </c>
      <c r="E526" s="37">
        <v>959</v>
      </c>
      <c r="F526" s="37">
        <f t="shared" si="8"/>
        <v>23347</v>
      </c>
    </row>
    <row r="527" spans="1:6" x14ac:dyDescent="0.25">
      <c r="A527" s="9">
        <v>524</v>
      </c>
      <c r="B527" s="23" t="s">
        <v>538</v>
      </c>
      <c r="C527" s="37">
        <v>224</v>
      </c>
      <c r="D527" s="37">
        <v>4172</v>
      </c>
      <c r="E527" s="37">
        <v>121</v>
      </c>
      <c r="F527" s="37">
        <f t="shared" si="8"/>
        <v>4517</v>
      </c>
    </row>
    <row r="528" spans="1:6" x14ac:dyDescent="0.25">
      <c r="A528" s="9">
        <v>525</v>
      </c>
      <c r="B528" s="23" t="s">
        <v>539</v>
      </c>
      <c r="C528" s="37">
        <v>8989</v>
      </c>
      <c r="D528" s="37">
        <v>138352</v>
      </c>
      <c r="E528" s="37">
        <v>4854</v>
      </c>
      <c r="F528" s="37">
        <f t="shared" si="8"/>
        <v>152195</v>
      </c>
    </row>
    <row r="529" spans="1:6" x14ac:dyDescent="0.25">
      <c r="A529" s="9">
        <v>526</v>
      </c>
      <c r="B529" s="23" t="s">
        <v>540</v>
      </c>
      <c r="C529" s="37">
        <v>7992</v>
      </c>
      <c r="D529" s="37">
        <v>154842</v>
      </c>
      <c r="E529" s="37">
        <v>4316</v>
      </c>
      <c r="F529" s="37">
        <f t="shared" si="8"/>
        <v>167150</v>
      </c>
    </row>
    <row r="530" spans="1:6" x14ac:dyDescent="0.25">
      <c r="A530" s="9">
        <v>527</v>
      </c>
      <c r="B530" s="23" t="s">
        <v>541</v>
      </c>
      <c r="C530" s="37">
        <v>1306</v>
      </c>
      <c r="D530" s="37">
        <v>20928</v>
      </c>
      <c r="E530" s="37">
        <v>705</v>
      </c>
      <c r="F530" s="37">
        <f t="shared" si="8"/>
        <v>22939</v>
      </c>
    </row>
    <row r="531" spans="1:6" x14ac:dyDescent="0.25">
      <c r="A531" s="9">
        <v>528</v>
      </c>
      <c r="B531" s="23" t="s">
        <v>542</v>
      </c>
      <c r="C531" s="37">
        <v>897</v>
      </c>
      <c r="D531" s="37">
        <v>9736</v>
      </c>
      <c r="E531" s="37">
        <v>484</v>
      </c>
      <c r="F531" s="37">
        <f t="shared" si="8"/>
        <v>11117</v>
      </c>
    </row>
    <row r="532" spans="1:6" x14ac:dyDescent="0.25">
      <c r="A532" s="9">
        <v>529</v>
      </c>
      <c r="B532" s="23" t="s">
        <v>543</v>
      </c>
      <c r="C532" s="37">
        <v>671</v>
      </c>
      <c r="D532" s="37">
        <v>0</v>
      </c>
      <c r="E532" s="37">
        <v>363</v>
      </c>
      <c r="F532" s="37">
        <f t="shared" si="8"/>
        <v>1034</v>
      </c>
    </row>
    <row r="533" spans="1:6" x14ac:dyDescent="0.25">
      <c r="A533" s="9">
        <v>530</v>
      </c>
      <c r="B533" s="23" t="s">
        <v>544</v>
      </c>
      <c r="C533" s="37">
        <v>2534</v>
      </c>
      <c r="D533" s="37">
        <v>42535</v>
      </c>
      <c r="E533" s="37">
        <v>1368</v>
      </c>
      <c r="F533" s="37">
        <f t="shared" si="8"/>
        <v>46437</v>
      </c>
    </row>
    <row r="534" spans="1:6" x14ac:dyDescent="0.25">
      <c r="A534" s="9">
        <v>531</v>
      </c>
      <c r="B534" s="23" t="s">
        <v>545</v>
      </c>
      <c r="C534" s="37">
        <v>1425</v>
      </c>
      <c r="D534" s="37">
        <v>14323</v>
      </c>
      <c r="E534" s="37">
        <v>770</v>
      </c>
      <c r="F534" s="37">
        <f t="shared" si="8"/>
        <v>16518</v>
      </c>
    </row>
    <row r="535" spans="1:6" x14ac:dyDescent="0.25">
      <c r="A535" s="9">
        <v>532</v>
      </c>
      <c r="B535" s="23" t="s">
        <v>546</v>
      </c>
      <c r="C535" s="37">
        <v>2018</v>
      </c>
      <c r="D535" s="37">
        <v>0</v>
      </c>
      <c r="E535" s="37">
        <v>1090</v>
      </c>
      <c r="F535" s="37">
        <f t="shared" si="8"/>
        <v>3108</v>
      </c>
    </row>
    <row r="536" spans="1:6" x14ac:dyDescent="0.25">
      <c r="A536" s="9">
        <v>533</v>
      </c>
      <c r="B536" s="23" t="s">
        <v>547</v>
      </c>
      <c r="C536" s="37">
        <v>1467</v>
      </c>
      <c r="D536" s="37">
        <v>28257</v>
      </c>
      <c r="E536" s="37">
        <v>792</v>
      </c>
      <c r="F536" s="37">
        <f t="shared" si="8"/>
        <v>30516</v>
      </c>
    </row>
    <row r="537" spans="1:6" x14ac:dyDescent="0.25">
      <c r="A537" s="9">
        <v>534</v>
      </c>
      <c r="B537" s="23" t="s">
        <v>548</v>
      </c>
      <c r="C537" s="37">
        <v>2201</v>
      </c>
      <c r="D537" s="37">
        <v>0</v>
      </c>
      <c r="E537" s="37">
        <v>1189</v>
      </c>
      <c r="F537" s="37">
        <f t="shared" si="8"/>
        <v>3390</v>
      </c>
    </row>
    <row r="538" spans="1:6" x14ac:dyDescent="0.25">
      <c r="A538" s="9">
        <v>535</v>
      </c>
      <c r="B538" s="23" t="s">
        <v>549</v>
      </c>
      <c r="C538" s="37">
        <v>1823</v>
      </c>
      <c r="D538" s="37">
        <v>0</v>
      </c>
      <c r="E538" s="37">
        <v>984</v>
      </c>
      <c r="F538" s="37">
        <f t="shared" si="8"/>
        <v>2807</v>
      </c>
    </row>
    <row r="539" spans="1:6" x14ac:dyDescent="0.25">
      <c r="A539" s="9">
        <v>536</v>
      </c>
      <c r="B539" s="23" t="s">
        <v>550</v>
      </c>
      <c r="C539" s="37">
        <v>384</v>
      </c>
      <c r="D539" s="37">
        <v>5591</v>
      </c>
      <c r="E539" s="37">
        <v>207</v>
      </c>
      <c r="F539" s="37">
        <f t="shared" si="8"/>
        <v>6182</v>
      </c>
    </row>
    <row r="540" spans="1:6" x14ac:dyDescent="0.25">
      <c r="A540" s="9">
        <v>537</v>
      </c>
      <c r="B540" s="23" t="s">
        <v>551</v>
      </c>
      <c r="C540" s="37">
        <v>3751</v>
      </c>
      <c r="D540" s="37">
        <v>63174</v>
      </c>
      <c r="E540" s="37">
        <v>2026</v>
      </c>
      <c r="F540" s="37">
        <f t="shared" si="8"/>
        <v>68951</v>
      </c>
    </row>
    <row r="541" spans="1:6" x14ac:dyDescent="0.25">
      <c r="A541" s="9">
        <v>538</v>
      </c>
      <c r="B541" s="23" t="s">
        <v>552</v>
      </c>
      <c r="C541" s="37">
        <v>391</v>
      </c>
      <c r="D541" s="37">
        <v>8955</v>
      </c>
      <c r="E541" s="37">
        <v>211</v>
      </c>
      <c r="F541" s="37">
        <f t="shared" si="8"/>
        <v>9557</v>
      </c>
    </row>
    <row r="542" spans="1:6" x14ac:dyDescent="0.25">
      <c r="A542" s="9">
        <v>539</v>
      </c>
      <c r="B542" s="23" t="s">
        <v>553</v>
      </c>
      <c r="C542" s="37">
        <v>2664</v>
      </c>
      <c r="D542" s="37">
        <v>0</v>
      </c>
      <c r="E542" s="37">
        <v>1439</v>
      </c>
      <c r="F542" s="37">
        <f t="shared" si="8"/>
        <v>4103</v>
      </c>
    </row>
    <row r="543" spans="1:6" x14ac:dyDescent="0.25">
      <c r="A543" s="9">
        <v>540</v>
      </c>
      <c r="B543" s="23" t="s">
        <v>554</v>
      </c>
      <c r="C543" s="37">
        <v>7446</v>
      </c>
      <c r="D543" s="37">
        <v>86682</v>
      </c>
      <c r="E543" s="37">
        <v>4021</v>
      </c>
      <c r="F543" s="37">
        <f t="shared" si="8"/>
        <v>98149</v>
      </c>
    </row>
    <row r="544" spans="1:6" x14ac:dyDescent="0.25">
      <c r="A544" s="9">
        <v>541</v>
      </c>
      <c r="B544" s="23" t="s">
        <v>555</v>
      </c>
      <c r="C544" s="37">
        <v>657</v>
      </c>
      <c r="D544" s="37">
        <v>0</v>
      </c>
      <c r="E544" s="37">
        <v>355</v>
      </c>
      <c r="F544" s="37">
        <f t="shared" si="8"/>
        <v>1012</v>
      </c>
    </row>
    <row r="545" spans="1:6" x14ac:dyDescent="0.25">
      <c r="A545" s="9">
        <v>542</v>
      </c>
      <c r="B545" s="23" t="s">
        <v>556</v>
      </c>
      <c r="C545" s="37">
        <v>442</v>
      </c>
      <c r="D545" s="37">
        <v>5126</v>
      </c>
      <c r="E545" s="37">
        <v>239</v>
      </c>
      <c r="F545" s="37">
        <f t="shared" si="8"/>
        <v>5807</v>
      </c>
    </row>
    <row r="546" spans="1:6" x14ac:dyDescent="0.25">
      <c r="A546" s="9">
        <v>543</v>
      </c>
      <c r="B546" s="23" t="s">
        <v>557</v>
      </c>
      <c r="C546" s="37">
        <v>2987</v>
      </c>
      <c r="D546" s="37">
        <v>129304</v>
      </c>
      <c r="E546" s="37">
        <v>1613</v>
      </c>
      <c r="F546" s="37">
        <f t="shared" si="8"/>
        <v>133904</v>
      </c>
    </row>
    <row r="547" spans="1:6" x14ac:dyDescent="0.25">
      <c r="A547" s="9">
        <v>544</v>
      </c>
      <c r="B547" s="23" t="s">
        <v>558</v>
      </c>
      <c r="C547" s="37">
        <v>1163</v>
      </c>
      <c r="D547" s="37">
        <v>13184</v>
      </c>
      <c r="E547" s="37">
        <v>628</v>
      </c>
      <c r="F547" s="37">
        <f t="shared" si="8"/>
        <v>14975</v>
      </c>
    </row>
    <row r="548" spans="1:6" x14ac:dyDescent="0.25">
      <c r="A548" s="9">
        <v>545</v>
      </c>
      <c r="B548" s="23" t="s">
        <v>559</v>
      </c>
      <c r="C548" s="37">
        <v>6846</v>
      </c>
      <c r="D548" s="37">
        <v>101915</v>
      </c>
      <c r="E548" s="37">
        <v>3697</v>
      </c>
      <c r="F548" s="37">
        <f t="shared" si="8"/>
        <v>112458</v>
      </c>
    </row>
    <row r="549" spans="1:6" x14ac:dyDescent="0.25">
      <c r="A549" s="9">
        <v>546</v>
      </c>
      <c r="B549" s="23" t="s">
        <v>560</v>
      </c>
      <c r="C549" s="37">
        <v>3556</v>
      </c>
      <c r="D549" s="37">
        <v>70516</v>
      </c>
      <c r="E549" s="37">
        <v>1921</v>
      </c>
      <c r="F549" s="37">
        <f t="shared" si="8"/>
        <v>75993</v>
      </c>
    </row>
    <row r="550" spans="1:6" x14ac:dyDescent="0.25">
      <c r="A550" s="9">
        <v>547</v>
      </c>
      <c r="B550" s="23" t="s">
        <v>561</v>
      </c>
      <c r="C550" s="37">
        <v>947</v>
      </c>
      <c r="D550" s="37">
        <v>6064</v>
      </c>
      <c r="E550" s="37">
        <v>512</v>
      </c>
      <c r="F550" s="37">
        <f t="shared" si="8"/>
        <v>7523</v>
      </c>
    </row>
    <row r="551" spans="1:6" x14ac:dyDescent="0.25">
      <c r="A551" s="9">
        <v>548</v>
      </c>
      <c r="B551" s="23" t="s">
        <v>562</v>
      </c>
      <c r="C551" s="37">
        <v>1261</v>
      </c>
      <c r="D551" s="37">
        <v>20039</v>
      </c>
      <c r="E551" s="37">
        <v>681</v>
      </c>
      <c r="F551" s="37">
        <f t="shared" si="8"/>
        <v>21981</v>
      </c>
    </row>
    <row r="552" spans="1:6" x14ac:dyDescent="0.25">
      <c r="A552" s="9">
        <v>549</v>
      </c>
      <c r="B552" s="23" t="s">
        <v>563</v>
      </c>
      <c r="C552" s="37">
        <v>4812</v>
      </c>
      <c r="D552" s="37">
        <v>0</v>
      </c>
      <c r="E552" s="37">
        <v>2599</v>
      </c>
      <c r="F552" s="37">
        <f t="shared" si="8"/>
        <v>7411</v>
      </c>
    </row>
    <row r="553" spans="1:6" x14ac:dyDescent="0.25">
      <c r="A553" s="9">
        <v>550</v>
      </c>
      <c r="B553" s="23" t="s">
        <v>564</v>
      </c>
      <c r="C553" s="37">
        <v>4192</v>
      </c>
      <c r="D553" s="37">
        <v>52507</v>
      </c>
      <c r="E553" s="37">
        <v>2264</v>
      </c>
      <c r="F553" s="37">
        <f t="shared" si="8"/>
        <v>58963</v>
      </c>
    </row>
    <row r="554" spans="1:6" x14ac:dyDescent="0.25">
      <c r="A554" s="9">
        <v>551</v>
      </c>
      <c r="B554" s="23" t="s">
        <v>565</v>
      </c>
      <c r="C554" s="37">
        <v>29738</v>
      </c>
      <c r="D554" s="37">
        <v>346234</v>
      </c>
      <c r="E554" s="37">
        <v>16059</v>
      </c>
      <c r="F554" s="37">
        <f t="shared" si="8"/>
        <v>392031</v>
      </c>
    </row>
    <row r="555" spans="1:6" x14ac:dyDescent="0.25">
      <c r="A555" s="9">
        <v>552</v>
      </c>
      <c r="B555" s="23" t="s">
        <v>566</v>
      </c>
      <c r="C555" s="37">
        <v>296</v>
      </c>
      <c r="D555" s="37">
        <v>7131</v>
      </c>
      <c r="E555" s="37">
        <v>160</v>
      </c>
      <c r="F555" s="37">
        <f t="shared" si="8"/>
        <v>7587</v>
      </c>
    </row>
    <row r="556" spans="1:6" x14ac:dyDescent="0.25">
      <c r="A556" s="9">
        <v>553</v>
      </c>
      <c r="B556" s="23" t="s">
        <v>567</v>
      </c>
      <c r="C556" s="37">
        <v>16552</v>
      </c>
      <c r="D556" s="37">
        <v>147526</v>
      </c>
      <c r="E556" s="37">
        <v>8939</v>
      </c>
      <c r="F556" s="37">
        <f t="shared" si="8"/>
        <v>173017</v>
      </c>
    </row>
    <row r="557" spans="1:6" x14ac:dyDescent="0.25">
      <c r="A557" s="9">
        <v>554</v>
      </c>
      <c r="B557" s="23" t="s">
        <v>568</v>
      </c>
      <c r="C557" s="37">
        <v>2642</v>
      </c>
      <c r="D557" s="37">
        <v>0</v>
      </c>
      <c r="E557" s="37">
        <v>1427</v>
      </c>
      <c r="F557" s="37">
        <f t="shared" si="8"/>
        <v>4069</v>
      </c>
    </row>
    <row r="558" spans="1:6" x14ac:dyDescent="0.25">
      <c r="A558" s="9">
        <v>555</v>
      </c>
      <c r="B558" s="23" t="s">
        <v>569</v>
      </c>
      <c r="C558" s="37">
        <v>1605</v>
      </c>
      <c r="D558" s="37">
        <v>0</v>
      </c>
      <c r="E558" s="37">
        <v>867</v>
      </c>
      <c r="F558" s="37">
        <f t="shared" si="8"/>
        <v>2472</v>
      </c>
    </row>
    <row r="559" spans="1:6" x14ac:dyDescent="0.25">
      <c r="A559" s="9">
        <v>556</v>
      </c>
      <c r="B559" s="23" t="s">
        <v>570</v>
      </c>
      <c r="C559" s="37">
        <v>233</v>
      </c>
      <c r="D559" s="37">
        <v>6196</v>
      </c>
      <c r="E559" s="37">
        <v>126</v>
      </c>
      <c r="F559" s="37">
        <f t="shared" si="8"/>
        <v>6555</v>
      </c>
    </row>
    <row r="560" spans="1:6" x14ac:dyDescent="0.25">
      <c r="A560" s="9">
        <v>557</v>
      </c>
      <c r="B560" s="23" t="s">
        <v>571</v>
      </c>
      <c r="C560" s="37">
        <v>10268</v>
      </c>
      <c r="D560" s="37">
        <v>294448</v>
      </c>
      <c r="E560" s="37">
        <v>5545</v>
      </c>
      <c r="F560" s="37">
        <f t="shared" si="8"/>
        <v>310261</v>
      </c>
    </row>
    <row r="561" spans="1:6" x14ac:dyDescent="0.25">
      <c r="A561" s="9">
        <v>558</v>
      </c>
      <c r="B561" s="23" t="s">
        <v>572</v>
      </c>
      <c r="C561" s="37">
        <v>580</v>
      </c>
      <c r="D561" s="37">
        <v>0</v>
      </c>
      <c r="E561" s="37">
        <v>313</v>
      </c>
      <c r="F561" s="37">
        <f t="shared" si="8"/>
        <v>893</v>
      </c>
    </row>
    <row r="562" spans="1:6" x14ac:dyDescent="0.25">
      <c r="A562" s="9">
        <v>559</v>
      </c>
      <c r="B562" s="23" t="s">
        <v>573</v>
      </c>
      <c r="C562" s="37">
        <v>12359</v>
      </c>
      <c r="D562" s="37">
        <v>431689</v>
      </c>
      <c r="E562" s="37">
        <v>6675</v>
      </c>
      <c r="F562" s="37">
        <f t="shared" si="8"/>
        <v>450723</v>
      </c>
    </row>
    <row r="563" spans="1:6" x14ac:dyDescent="0.25">
      <c r="A563" s="9">
        <v>560</v>
      </c>
      <c r="B563" s="23" t="s">
        <v>574</v>
      </c>
      <c r="C563" s="37">
        <v>5498</v>
      </c>
      <c r="D563" s="37">
        <v>66072</v>
      </c>
      <c r="E563" s="37">
        <v>2969</v>
      </c>
      <c r="F563" s="37">
        <f t="shared" si="8"/>
        <v>74539</v>
      </c>
    </row>
    <row r="564" spans="1:6" x14ac:dyDescent="0.25">
      <c r="A564" s="9">
        <v>561</v>
      </c>
      <c r="B564" s="23" t="s">
        <v>575</v>
      </c>
      <c r="C564" s="37">
        <v>1575</v>
      </c>
      <c r="D564" s="37">
        <v>21500</v>
      </c>
      <c r="E564" s="37">
        <v>850</v>
      </c>
      <c r="F564" s="37">
        <f t="shared" si="8"/>
        <v>23925</v>
      </c>
    </row>
    <row r="565" spans="1:6" x14ac:dyDescent="0.25">
      <c r="A565" s="9">
        <v>562</v>
      </c>
      <c r="B565" s="23" t="s">
        <v>576</v>
      </c>
      <c r="C565" s="37">
        <v>1035</v>
      </c>
      <c r="D565" s="37">
        <v>21516</v>
      </c>
      <c r="E565" s="37">
        <v>559</v>
      </c>
      <c r="F565" s="37">
        <f t="shared" si="8"/>
        <v>23110</v>
      </c>
    </row>
    <row r="566" spans="1:6" x14ac:dyDescent="0.25">
      <c r="A566" s="9">
        <v>563</v>
      </c>
      <c r="B566" s="23" t="s">
        <v>577</v>
      </c>
      <c r="C566" s="37">
        <v>545</v>
      </c>
      <c r="D566" s="37">
        <v>3663</v>
      </c>
      <c r="E566" s="37">
        <v>294</v>
      </c>
      <c r="F566" s="37">
        <f t="shared" si="8"/>
        <v>4502</v>
      </c>
    </row>
    <row r="567" spans="1:6" x14ac:dyDescent="0.25">
      <c r="A567" s="9">
        <v>564</v>
      </c>
      <c r="B567" s="23" t="s">
        <v>578</v>
      </c>
      <c r="C567" s="37">
        <v>502</v>
      </c>
      <c r="D567" s="37">
        <v>0</v>
      </c>
      <c r="E567" s="37">
        <v>271</v>
      </c>
      <c r="F567" s="37">
        <f t="shared" si="8"/>
        <v>773</v>
      </c>
    </row>
    <row r="568" spans="1:6" x14ac:dyDescent="0.25">
      <c r="A568" s="9">
        <v>565</v>
      </c>
      <c r="B568" s="23" t="s">
        <v>579</v>
      </c>
      <c r="C568" s="37">
        <v>35795</v>
      </c>
      <c r="D568" s="37">
        <v>539794</v>
      </c>
      <c r="E568" s="37">
        <v>19330</v>
      </c>
      <c r="F568" s="37">
        <f t="shared" si="8"/>
        <v>594919</v>
      </c>
    </row>
    <row r="569" spans="1:6" x14ac:dyDescent="0.25">
      <c r="A569" s="9">
        <v>566</v>
      </c>
      <c r="B569" s="23" t="s">
        <v>580</v>
      </c>
      <c r="C569" s="37">
        <v>1329</v>
      </c>
      <c r="D569" s="37">
        <v>0</v>
      </c>
      <c r="E569" s="37">
        <v>718</v>
      </c>
      <c r="F569" s="37">
        <f t="shared" si="8"/>
        <v>2047</v>
      </c>
    </row>
    <row r="570" spans="1:6" x14ac:dyDescent="0.25">
      <c r="A570" s="9">
        <v>567</v>
      </c>
      <c r="B570" s="23" t="s">
        <v>581</v>
      </c>
      <c r="C570" s="37">
        <v>1827</v>
      </c>
      <c r="D570" s="37">
        <v>41972</v>
      </c>
      <c r="E570" s="37">
        <v>987</v>
      </c>
      <c r="F570" s="37">
        <f t="shared" si="8"/>
        <v>44786</v>
      </c>
    </row>
    <row r="571" spans="1:6" x14ac:dyDescent="0.25">
      <c r="A571" s="9">
        <v>568</v>
      </c>
      <c r="B571" s="23" t="s">
        <v>582</v>
      </c>
      <c r="C571" s="37">
        <v>910</v>
      </c>
      <c r="D571" s="37">
        <v>19417</v>
      </c>
      <c r="E571" s="37">
        <v>491</v>
      </c>
      <c r="F571" s="37">
        <f t="shared" si="8"/>
        <v>20818</v>
      </c>
    </row>
    <row r="572" spans="1:6" x14ac:dyDescent="0.25">
      <c r="A572" s="9">
        <v>569</v>
      </c>
      <c r="B572" s="23" t="s">
        <v>583</v>
      </c>
      <c r="C572" s="37">
        <v>692</v>
      </c>
      <c r="D572" s="37">
        <v>15086</v>
      </c>
      <c r="E572" s="37">
        <v>374</v>
      </c>
      <c r="F572" s="37">
        <f t="shared" si="8"/>
        <v>16152</v>
      </c>
    </row>
    <row r="573" spans="1:6" x14ac:dyDescent="0.25">
      <c r="A573" s="9">
        <v>570</v>
      </c>
      <c r="B573" s="23" t="s">
        <v>584</v>
      </c>
      <c r="C573" s="37">
        <v>14958</v>
      </c>
      <c r="D573" s="37">
        <v>223947</v>
      </c>
      <c r="E573" s="37">
        <v>8078</v>
      </c>
      <c r="F573" s="37">
        <f t="shared" si="8"/>
        <v>246983</v>
      </c>
    </row>
    <row r="574" spans="1:6" x14ac:dyDescent="0.25">
      <c r="A574" s="15"/>
      <c r="B574" s="23" t="s">
        <v>14</v>
      </c>
      <c r="C574" s="29">
        <f>SUM(C4:C573)</f>
        <v>3468613</v>
      </c>
      <c r="D574" s="29">
        <f>SUM(D4:D573)</f>
        <v>36613808</v>
      </c>
      <c r="E574" s="29">
        <f>SUM(E4:E573)</f>
        <v>1873159</v>
      </c>
      <c r="F574" s="30">
        <f>SUM(F4:F573)</f>
        <v>41955580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19" customWidth="1"/>
    <col min="6" max="6" width="16.28515625" bestFit="1" customWidth="1"/>
  </cols>
  <sheetData>
    <row r="1" spans="1:6" s="17" customFormat="1" ht="80.25" customHeight="1" x14ac:dyDescent="0.25">
      <c r="A1" s="46" t="s">
        <v>0</v>
      </c>
      <c r="B1" s="46"/>
      <c r="C1" s="46"/>
      <c r="D1" s="46"/>
      <c r="E1" s="46"/>
      <c r="F1" s="46"/>
    </row>
    <row r="2" spans="1:6" s="17" customFormat="1" ht="53.25" customHeight="1" x14ac:dyDescent="0.25">
      <c r="A2" s="47" t="s">
        <v>593</v>
      </c>
      <c r="B2" s="47"/>
      <c r="C2" s="47"/>
      <c r="D2" s="47"/>
      <c r="E2" s="47"/>
      <c r="F2" s="47"/>
    </row>
    <row r="3" spans="1:6" ht="42" customHeight="1" x14ac:dyDescent="0.25">
      <c r="A3" s="33" t="s">
        <v>1</v>
      </c>
      <c r="B3" s="33" t="s">
        <v>2</v>
      </c>
      <c r="C3" s="42" t="s">
        <v>598</v>
      </c>
      <c r="D3" s="42" t="s">
        <v>589</v>
      </c>
      <c r="E3" s="42" t="s">
        <v>592</v>
      </c>
      <c r="F3" s="42" t="s">
        <v>586</v>
      </c>
    </row>
    <row r="4" spans="1:6" x14ac:dyDescent="0.25">
      <c r="A4" s="28">
        <v>1</v>
      </c>
      <c r="B4" s="23" t="s">
        <v>15</v>
      </c>
      <c r="C4" s="18">
        <f>+'JUNIO ORD'!N4</f>
        <v>178286</v>
      </c>
      <c r="D4" s="18">
        <f>+'PRIMER AJUSTE CUATRIMESTRAL 21'!F4</f>
        <v>545</v>
      </c>
      <c r="E4" s="18">
        <f>+'ISR ART 126'!C4</f>
        <v>74</v>
      </c>
      <c r="F4" s="18">
        <f>SUM(C4:E4)</f>
        <v>178905</v>
      </c>
    </row>
    <row r="5" spans="1:6" x14ac:dyDescent="0.25">
      <c r="A5" s="9">
        <v>2</v>
      </c>
      <c r="B5" s="23" t="s">
        <v>16</v>
      </c>
      <c r="C5" s="18">
        <f>+'JUNIO ORD'!N5</f>
        <v>3037986</v>
      </c>
      <c r="D5" s="18">
        <f>+'PRIMER AJUSTE CUATRIMESTRAL 21'!F5</f>
        <v>427747</v>
      </c>
      <c r="E5" s="18">
        <f>+'ISR ART 126'!C5</f>
        <v>4501</v>
      </c>
      <c r="F5" s="18">
        <f t="shared" ref="F5:F68" si="0">SUM(C5:E5)</f>
        <v>3470234</v>
      </c>
    </row>
    <row r="6" spans="1:6" x14ac:dyDescent="0.25">
      <c r="A6" s="9">
        <v>3</v>
      </c>
      <c r="B6" s="10" t="s">
        <v>17</v>
      </c>
      <c r="C6" s="18">
        <f>+'JUNIO ORD'!N6</f>
        <v>216343</v>
      </c>
      <c r="D6" s="18">
        <f>+'PRIMER AJUSTE CUATRIMESTRAL 21'!F6</f>
        <v>1654</v>
      </c>
      <c r="E6" s="18">
        <f>+'ISR ART 126'!C6</f>
        <v>224</v>
      </c>
      <c r="F6" s="18">
        <f t="shared" si="0"/>
        <v>218221</v>
      </c>
    </row>
    <row r="7" spans="1:6" x14ac:dyDescent="0.25">
      <c r="A7" s="9">
        <v>4</v>
      </c>
      <c r="B7" s="10" t="s">
        <v>18</v>
      </c>
      <c r="C7" s="18">
        <f>+'JUNIO ORD'!N7</f>
        <v>138236</v>
      </c>
      <c r="D7" s="18">
        <f>+'PRIMER AJUSTE CUATRIMESTRAL 21'!F7</f>
        <v>717</v>
      </c>
      <c r="E7" s="18">
        <f>+'ISR ART 126'!C7</f>
        <v>97</v>
      </c>
      <c r="F7" s="18">
        <f t="shared" si="0"/>
        <v>139050</v>
      </c>
    </row>
    <row r="8" spans="1:6" x14ac:dyDescent="0.25">
      <c r="A8" s="9">
        <v>5</v>
      </c>
      <c r="B8" s="10" t="s">
        <v>19</v>
      </c>
      <c r="C8" s="18">
        <f>+'JUNIO ORD'!N8</f>
        <v>1751862</v>
      </c>
      <c r="D8" s="18">
        <f>+'PRIMER AJUSTE CUATRIMESTRAL 21'!F8</f>
        <v>211208</v>
      </c>
      <c r="E8" s="18">
        <f>+'ISR ART 126'!C8</f>
        <v>4690</v>
      </c>
      <c r="F8" s="18">
        <f t="shared" si="0"/>
        <v>1967760</v>
      </c>
    </row>
    <row r="9" spans="1:6" x14ac:dyDescent="0.25">
      <c r="A9" s="9">
        <v>6</v>
      </c>
      <c r="B9" s="10" t="s">
        <v>20</v>
      </c>
      <c r="C9" s="18">
        <f>+'JUNIO ORD'!N9</f>
        <v>1836201</v>
      </c>
      <c r="D9" s="18">
        <f>+'PRIMER AJUSTE CUATRIMESTRAL 21'!F9</f>
        <v>210957</v>
      </c>
      <c r="E9" s="18">
        <f>+'ISR ART 126'!C9</f>
        <v>3561</v>
      </c>
      <c r="F9" s="18">
        <f t="shared" si="0"/>
        <v>2050719</v>
      </c>
    </row>
    <row r="10" spans="1:6" x14ac:dyDescent="0.25">
      <c r="A10" s="9">
        <v>7</v>
      </c>
      <c r="B10" s="10" t="s">
        <v>21</v>
      </c>
      <c r="C10" s="18">
        <f>+'JUNIO ORD'!N10</f>
        <v>355100</v>
      </c>
      <c r="D10" s="18">
        <f>+'PRIMER AJUSTE CUATRIMESTRAL 21'!F10</f>
        <v>26035</v>
      </c>
      <c r="E10" s="18">
        <f>+'ISR ART 126'!C10</f>
        <v>242</v>
      </c>
      <c r="F10" s="18">
        <f t="shared" si="0"/>
        <v>381377</v>
      </c>
    </row>
    <row r="11" spans="1:6" x14ac:dyDescent="0.25">
      <c r="A11" s="9">
        <v>8</v>
      </c>
      <c r="B11" s="10" t="s">
        <v>22</v>
      </c>
      <c r="C11" s="18">
        <f>+'JUNIO ORD'!N11</f>
        <v>165813</v>
      </c>
      <c r="D11" s="18">
        <f>+'PRIMER AJUSTE CUATRIMESTRAL 21'!F11</f>
        <v>6629</v>
      </c>
      <c r="E11" s="18">
        <f>+'ISR ART 126'!C11</f>
        <v>180</v>
      </c>
      <c r="F11" s="18">
        <f t="shared" si="0"/>
        <v>172622</v>
      </c>
    </row>
    <row r="12" spans="1:6" x14ac:dyDescent="0.25">
      <c r="A12" s="9">
        <v>9</v>
      </c>
      <c r="B12" s="10" t="s">
        <v>23</v>
      </c>
      <c r="C12" s="18">
        <f>+'JUNIO ORD'!N12</f>
        <v>511507</v>
      </c>
      <c r="D12" s="18">
        <f>+'PRIMER AJUSTE CUATRIMESTRAL 21'!F12</f>
        <v>4432</v>
      </c>
      <c r="E12" s="18">
        <f>+'ISR ART 126'!C12</f>
        <v>601</v>
      </c>
      <c r="F12" s="18">
        <f t="shared" si="0"/>
        <v>516540</v>
      </c>
    </row>
    <row r="13" spans="1:6" x14ac:dyDescent="0.25">
      <c r="A13" s="9">
        <v>10</v>
      </c>
      <c r="B13" s="10" t="s">
        <v>24</v>
      </c>
      <c r="C13" s="18">
        <f>+'JUNIO ORD'!N13</f>
        <v>1189902</v>
      </c>
      <c r="D13" s="18">
        <f>+'PRIMER AJUSTE CUATRIMESTRAL 21'!F13</f>
        <v>249775</v>
      </c>
      <c r="E13" s="18">
        <f>+'ISR ART 126'!C13</f>
        <v>3707</v>
      </c>
      <c r="F13" s="18">
        <f t="shared" si="0"/>
        <v>1443384</v>
      </c>
    </row>
    <row r="14" spans="1:6" x14ac:dyDescent="0.25">
      <c r="A14" s="9">
        <v>11</v>
      </c>
      <c r="B14" s="10" t="s">
        <v>25</v>
      </c>
      <c r="C14" s="18">
        <f>+'JUNIO ORD'!N14</f>
        <v>151501</v>
      </c>
      <c r="D14" s="18">
        <f>+'PRIMER AJUSTE CUATRIMESTRAL 21'!F14</f>
        <v>920</v>
      </c>
      <c r="E14" s="18">
        <f>+'ISR ART 126'!C14</f>
        <v>125</v>
      </c>
      <c r="F14" s="18">
        <f t="shared" si="0"/>
        <v>152546</v>
      </c>
    </row>
    <row r="15" spans="1:6" x14ac:dyDescent="0.25">
      <c r="A15" s="9">
        <v>12</v>
      </c>
      <c r="B15" s="10" t="s">
        <v>26</v>
      </c>
      <c r="C15" s="18">
        <f>+'JUNIO ORD'!N15</f>
        <v>681091</v>
      </c>
      <c r="D15" s="18">
        <f>+'PRIMER AJUSTE CUATRIMESTRAL 21'!F15</f>
        <v>121481</v>
      </c>
      <c r="E15" s="18">
        <f>+'ISR ART 126'!C15</f>
        <v>1144</v>
      </c>
      <c r="F15" s="18">
        <f t="shared" si="0"/>
        <v>803716</v>
      </c>
    </row>
    <row r="16" spans="1:6" x14ac:dyDescent="0.25">
      <c r="A16" s="9">
        <v>13</v>
      </c>
      <c r="B16" s="10" t="s">
        <v>27</v>
      </c>
      <c r="C16" s="18">
        <f>+'JUNIO ORD'!N16</f>
        <v>598224</v>
      </c>
      <c r="D16" s="18">
        <f>+'PRIMER AJUSTE CUATRIMESTRAL 21'!F16</f>
        <v>30616</v>
      </c>
      <c r="E16" s="18">
        <f>+'ISR ART 126'!C16</f>
        <v>517</v>
      </c>
      <c r="F16" s="18">
        <f t="shared" si="0"/>
        <v>629357</v>
      </c>
    </row>
    <row r="17" spans="1:6" x14ac:dyDescent="0.25">
      <c r="A17" s="9">
        <v>14</v>
      </c>
      <c r="B17" s="10" t="s">
        <v>28</v>
      </c>
      <c r="C17" s="18">
        <f>+'JUNIO ORD'!N17</f>
        <v>3667606</v>
      </c>
      <c r="D17" s="18">
        <f>+'PRIMER AJUSTE CUATRIMESTRAL 21'!F17</f>
        <v>352678</v>
      </c>
      <c r="E17" s="18">
        <f>+'ISR ART 126'!C17</f>
        <v>5979</v>
      </c>
      <c r="F17" s="18">
        <f t="shared" si="0"/>
        <v>4026263</v>
      </c>
    </row>
    <row r="18" spans="1:6" x14ac:dyDescent="0.25">
      <c r="A18" s="9">
        <v>15</v>
      </c>
      <c r="B18" s="10" t="s">
        <v>29</v>
      </c>
      <c r="C18" s="18">
        <f>+'JUNIO ORD'!N18</f>
        <v>437924</v>
      </c>
      <c r="D18" s="18">
        <f>+'PRIMER AJUSTE CUATRIMESTRAL 21'!F18</f>
        <v>102170</v>
      </c>
      <c r="E18" s="18">
        <f>+'ISR ART 126'!C18</f>
        <v>487</v>
      </c>
      <c r="F18" s="18">
        <f t="shared" si="0"/>
        <v>540581</v>
      </c>
    </row>
    <row r="19" spans="1:6" x14ac:dyDescent="0.25">
      <c r="A19" s="9">
        <v>16</v>
      </c>
      <c r="B19" s="10" t="s">
        <v>30</v>
      </c>
      <c r="C19" s="18">
        <f>+'JUNIO ORD'!N19</f>
        <v>507115</v>
      </c>
      <c r="D19" s="18">
        <f>+'PRIMER AJUSTE CUATRIMESTRAL 21'!F19</f>
        <v>6456</v>
      </c>
      <c r="E19" s="18">
        <f>+'ISR ART 126'!C19</f>
        <v>875</v>
      </c>
      <c r="F19" s="18">
        <f t="shared" si="0"/>
        <v>514446</v>
      </c>
    </row>
    <row r="20" spans="1:6" x14ac:dyDescent="0.25">
      <c r="A20" s="9">
        <v>17</v>
      </c>
      <c r="B20" s="10" t="s">
        <v>31</v>
      </c>
      <c r="C20" s="18">
        <f>+'JUNIO ORD'!N20</f>
        <v>268005</v>
      </c>
      <c r="D20" s="18">
        <f>+'PRIMER AJUSTE CUATRIMESTRAL 21'!F20</f>
        <v>2405</v>
      </c>
      <c r="E20" s="18">
        <f>+'ISR ART 126'!C20</f>
        <v>326</v>
      </c>
      <c r="F20" s="18">
        <f t="shared" si="0"/>
        <v>270736</v>
      </c>
    </row>
    <row r="21" spans="1:6" x14ac:dyDescent="0.25">
      <c r="A21" s="9">
        <v>18</v>
      </c>
      <c r="B21" s="10" t="s">
        <v>32</v>
      </c>
      <c r="C21" s="18">
        <f>+'JUNIO ORD'!N21</f>
        <v>147877</v>
      </c>
      <c r="D21" s="18">
        <f>+'PRIMER AJUSTE CUATRIMESTRAL 21'!F21</f>
        <v>4744</v>
      </c>
      <c r="E21" s="18">
        <f>+'ISR ART 126'!C21</f>
        <v>85</v>
      </c>
      <c r="F21" s="18">
        <f t="shared" si="0"/>
        <v>152706</v>
      </c>
    </row>
    <row r="22" spans="1:6" x14ac:dyDescent="0.25">
      <c r="A22" s="9">
        <v>19</v>
      </c>
      <c r="B22" s="10" t="s">
        <v>33</v>
      </c>
      <c r="C22" s="18">
        <f>+'JUNIO ORD'!N22</f>
        <v>235467</v>
      </c>
      <c r="D22" s="18">
        <f>+'PRIMER AJUSTE CUATRIMESTRAL 21'!F22</f>
        <v>1833</v>
      </c>
      <c r="E22" s="18">
        <f>+'ISR ART 126'!C22</f>
        <v>248</v>
      </c>
      <c r="F22" s="18">
        <f t="shared" si="0"/>
        <v>237548</v>
      </c>
    </row>
    <row r="23" spans="1:6" x14ac:dyDescent="0.25">
      <c r="A23" s="9">
        <v>20</v>
      </c>
      <c r="B23" s="10" t="s">
        <v>34</v>
      </c>
      <c r="C23" s="18">
        <f>+'JUNIO ORD'!N23</f>
        <v>456144</v>
      </c>
      <c r="D23" s="18">
        <f>+'PRIMER AJUSTE CUATRIMESTRAL 21'!F23</f>
        <v>69834</v>
      </c>
      <c r="E23" s="18">
        <f>+'ISR ART 126'!C23</f>
        <v>550</v>
      </c>
      <c r="F23" s="18">
        <f t="shared" si="0"/>
        <v>526528</v>
      </c>
    </row>
    <row r="24" spans="1:6" x14ac:dyDescent="0.25">
      <c r="A24" s="9">
        <v>21</v>
      </c>
      <c r="B24" s="10" t="s">
        <v>35</v>
      </c>
      <c r="C24" s="18">
        <f>+'JUNIO ORD'!N24</f>
        <v>1060134</v>
      </c>
      <c r="D24" s="18">
        <f>+'PRIMER AJUSTE CUATRIMESTRAL 21'!F24</f>
        <v>238423</v>
      </c>
      <c r="E24" s="18">
        <f>+'ISR ART 126'!C24</f>
        <v>1661</v>
      </c>
      <c r="F24" s="18">
        <f t="shared" si="0"/>
        <v>1300218</v>
      </c>
    </row>
    <row r="25" spans="1:6" x14ac:dyDescent="0.25">
      <c r="A25" s="9">
        <v>22</v>
      </c>
      <c r="B25" s="10" t="s">
        <v>36</v>
      </c>
      <c r="C25" s="18">
        <f>+'JUNIO ORD'!N25</f>
        <v>160654</v>
      </c>
      <c r="D25" s="18">
        <f>+'PRIMER AJUSTE CUATRIMESTRAL 21'!F25</f>
        <v>12634</v>
      </c>
      <c r="E25" s="18">
        <f>+'ISR ART 126'!C25</f>
        <v>193</v>
      </c>
      <c r="F25" s="18">
        <f t="shared" si="0"/>
        <v>173481</v>
      </c>
    </row>
    <row r="26" spans="1:6" x14ac:dyDescent="0.25">
      <c r="A26" s="9">
        <v>23</v>
      </c>
      <c r="B26" s="10" t="s">
        <v>37</v>
      </c>
      <c r="C26" s="18">
        <f>+'JUNIO ORD'!N26</f>
        <v>1322091</v>
      </c>
      <c r="D26" s="18">
        <f>+'PRIMER AJUSTE CUATRIMESTRAL 21'!F26</f>
        <v>249248</v>
      </c>
      <c r="E26" s="18">
        <f>+'ISR ART 126'!C26</f>
        <v>3119</v>
      </c>
      <c r="F26" s="18">
        <f t="shared" si="0"/>
        <v>1574458</v>
      </c>
    </row>
    <row r="27" spans="1:6" x14ac:dyDescent="0.25">
      <c r="A27" s="9">
        <v>24</v>
      </c>
      <c r="B27" s="10" t="s">
        <v>38</v>
      </c>
      <c r="C27" s="18">
        <f>+'JUNIO ORD'!N27</f>
        <v>594566</v>
      </c>
      <c r="D27" s="18">
        <f>+'PRIMER AJUSTE CUATRIMESTRAL 21'!F27</f>
        <v>31806</v>
      </c>
      <c r="E27" s="18">
        <f>+'ISR ART 126'!C27</f>
        <v>324</v>
      </c>
      <c r="F27" s="18">
        <f t="shared" si="0"/>
        <v>626696</v>
      </c>
    </row>
    <row r="28" spans="1:6" x14ac:dyDescent="0.25">
      <c r="A28" s="9">
        <v>25</v>
      </c>
      <c r="B28" s="10" t="s">
        <v>39</v>
      </c>
      <c r="C28" s="18">
        <f>+'JUNIO ORD'!N28</f>
        <v>938862</v>
      </c>
      <c r="D28" s="18">
        <f>+'PRIMER AJUSTE CUATRIMESTRAL 21'!F28</f>
        <v>129208</v>
      </c>
      <c r="E28" s="18">
        <f>+'ISR ART 126'!C28</f>
        <v>1936</v>
      </c>
      <c r="F28" s="18">
        <f t="shared" si="0"/>
        <v>1070006</v>
      </c>
    </row>
    <row r="29" spans="1:6" x14ac:dyDescent="0.25">
      <c r="A29" s="9">
        <v>26</v>
      </c>
      <c r="B29" s="10" t="s">
        <v>40</v>
      </c>
      <c r="C29" s="18">
        <f>+'JUNIO ORD'!N29</f>
        <v>777624</v>
      </c>
      <c r="D29" s="18">
        <f>+'PRIMER AJUSTE CUATRIMESTRAL 21'!F29</f>
        <v>99857</v>
      </c>
      <c r="E29" s="18">
        <f>+'ISR ART 126'!C29</f>
        <v>1124</v>
      </c>
      <c r="F29" s="18">
        <f t="shared" si="0"/>
        <v>878605</v>
      </c>
    </row>
    <row r="30" spans="1:6" x14ac:dyDescent="0.25">
      <c r="A30" s="9">
        <v>27</v>
      </c>
      <c r="B30" s="10" t="s">
        <v>41</v>
      </c>
      <c r="C30" s="18">
        <f>+'JUNIO ORD'!N30</f>
        <v>306263</v>
      </c>
      <c r="D30" s="18">
        <f>+'PRIMER AJUSTE CUATRIMESTRAL 21'!F30</f>
        <v>23161</v>
      </c>
      <c r="E30" s="18">
        <f>+'ISR ART 126'!C30</f>
        <v>232</v>
      </c>
      <c r="F30" s="18">
        <f t="shared" si="0"/>
        <v>329656</v>
      </c>
    </row>
    <row r="31" spans="1:6" x14ac:dyDescent="0.25">
      <c r="A31" s="9">
        <v>28</v>
      </c>
      <c r="B31" s="10" t="s">
        <v>42</v>
      </c>
      <c r="C31" s="18">
        <f>+'JUNIO ORD'!N31</f>
        <v>1448722</v>
      </c>
      <c r="D31" s="18">
        <f>+'PRIMER AJUSTE CUATRIMESTRAL 21'!F31</f>
        <v>254938</v>
      </c>
      <c r="E31" s="18">
        <f>+'ISR ART 126'!C31</f>
        <v>2626</v>
      </c>
      <c r="F31" s="18">
        <f t="shared" si="0"/>
        <v>1706286</v>
      </c>
    </row>
    <row r="32" spans="1:6" x14ac:dyDescent="0.25">
      <c r="A32" s="9">
        <v>29</v>
      </c>
      <c r="B32" s="10" t="s">
        <v>43</v>
      </c>
      <c r="C32" s="18">
        <f>+'JUNIO ORD'!N32</f>
        <v>490049</v>
      </c>
      <c r="D32" s="18">
        <f>+'PRIMER AJUSTE CUATRIMESTRAL 21'!F32</f>
        <v>52391</v>
      </c>
      <c r="E32" s="18">
        <f>+'ISR ART 126'!C32</f>
        <v>397</v>
      </c>
      <c r="F32" s="18">
        <f t="shared" si="0"/>
        <v>542837</v>
      </c>
    </row>
    <row r="33" spans="1:6" x14ac:dyDescent="0.25">
      <c r="A33" s="9">
        <v>30</v>
      </c>
      <c r="B33" s="10" t="s">
        <v>44</v>
      </c>
      <c r="C33" s="18">
        <f>+'JUNIO ORD'!N33</f>
        <v>2038992</v>
      </c>
      <c r="D33" s="18">
        <f>+'PRIMER AJUSTE CUATRIMESTRAL 21'!F33</f>
        <v>159769</v>
      </c>
      <c r="E33" s="18">
        <f>+'ISR ART 126'!C33</f>
        <v>7595</v>
      </c>
      <c r="F33" s="18">
        <f t="shared" si="0"/>
        <v>2206356</v>
      </c>
    </row>
    <row r="34" spans="1:6" x14ac:dyDescent="0.25">
      <c r="A34" s="9">
        <v>31</v>
      </c>
      <c r="B34" s="10" t="s">
        <v>45</v>
      </c>
      <c r="C34" s="18">
        <f>+'JUNIO ORD'!N34</f>
        <v>682540</v>
      </c>
      <c r="D34" s="18">
        <f>+'PRIMER AJUSTE CUATRIMESTRAL 21'!F34</f>
        <v>4948</v>
      </c>
      <c r="E34" s="18">
        <f>+'ISR ART 126'!C34</f>
        <v>671</v>
      </c>
      <c r="F34" s="18">
        <f t="shared" si="0"/>
        <v>688159</v>
      </c>
    </row>
    <row r="35" spans="1:6" x14ac:dyDescent="0.25">
      <c r="A35" s="9">
        <v>32</v>
      </c>
      <c r="B35" s="10" t="s">
        <v>46</v>
      </c>
      <c r="C35" s="18">
        <f>+'JUNIO ORD'!N35</f>
        <v>181419</v>
      </c>
      <c r="D35" s="18">
        <f>+'PRIMER AJUSTE CUATRIMESTRAL 21'!F35</f>
        <v>22582</v>
      </c>
      <c r="E35" s="18">
        <f>+'ISR ART 126'!C35</f>
        <v>105</v>
      </c>
      <c r="F35" s="18">
        <f t="shared" si="0"/>
        <v>204106</v>
      </c>
    </row>
    <row r="36" spans="1:6" x14ac:dyDescent="0.25">
      <c r="A36" s="9">
        <v>33</v>
      </c>
      <c r="B36" s="10" t="s">
        <v>47</v>
      </c>
      <c r="C36" s="18">
        <f>+'JUNIO ORD'!N36</f>
        <v>213856</v>
      </c>
      <c r="D36" s="18">
        <f>+'PRIMER AJUSTE CUATRIMESTRAL 21'!F36</f>
        <v>28642</v>
      </c>
      <c r="E36" s="18">
        <f>+'ISR ART 126'!C36</f>
        <v>446</v>
      </c>
      <c r="F36" s="18">
        <f t="shared" si="0"/>
        <v>242944</v>
      </c>
    </row>
    <row r="37" spans="1:6" x14ac:dyDescent="0.25">
      <c r="A37" s="9">
        <v>34</v>
      </c>
      <c r="B37" s="10" t="s">
        <v>48</v>
      </c>
      <c r="C37" s="18">
        <f>+'JUNIO ORD'!N37</f>
        <v>189710</v>
      </c>
      <c r="D37" s="18">
        <f>+'PRIMER AJUSTE CUATRIMESTRAL 21'!F37</f>
        <v>12253</v>
      </c>
      <c r="E37" s="18">
        <f>+'ISR ART 126'!C37</f>
        <v>152</v>
      </c>
      <c r="F37" s="18">
        <f t="shared" si="0"/>
        <v>202115</v>
      </c>
    </row>
    <row r="38" spans="1:6" x14ac:dyDescent="0.25">
      <c r="A38" s="9">
        <v>35</v>
      </c>
      <c r="B38" s="10" t="s">
        <v>49</v>
      </c>
      <c r="C38" s="18">
        <f>+'JUNIO ORD'!N38</f>
        <v>114695</v>
      </c>
      <c r="D38" s="18">
        <f>+'PRIMER AJUSTE CUATRIMESTRAL 21'!F38</f>
        <v>13811</v>
      </c>
      <c r="E38" s="18">
        <f>+'ISR ART 126'!C38</f>
        <v>69</v>
      </c>
      <c r="F38" s="18">
        <f t="shared" si="0"/>
        <v>128575</v>
      </c>
    </row>
    <row r="39" spans="1:6" x14ac:dyDescent="0.25">
      <c r="A39" s="9">
        <v>36</v>
      </c>
      <c r="B39" s="10" t="s">
        <v>50</v>
      </c>
      <c r="C39" s="18">
        <f>+'JUNIO ORD'!N39</f>
        <v>364054</v>
      </c>
      <c r="D39" s="18">
        <f>+'PRIMER AJUSTE CUATRIMESTRAL 21'!F39</f>
        <v>12799</v>
      </c>
      <c r="E39" s="18">
        <f>+'ISR ART 126'!C39</f>
        <v>508</v>
      </c>
      <c r="F39" s="18">
        <f t="shared" si="0"/>
        <v>377361</v>
      </c>
    </row>
    <row r="40" spans="1:6" x14ac:dyDescent="0.25">
      <c r="A40" s="9">
        <v>37</v>
      </c>
      <c r="B40" s="10" t="s">
        <v>51</v>
      </c>
      <c r="C40" s="18">
        <f>+'JUNIO ORD'!N40</f>
        <v>306124</v>
      </c>
      <c r="D40" s="18">
        <f>+'PRIMER AJUSTE CUATRIMESTRAL 21'!F40</f>
        <v>2986</v>
      </c>
      <c r="E40" s="18">
        <f>+'ISR ART 126'!C40</f>
        <v>405</v>
      </c>
      <c r="F40" s="18">
        <f t="shared" si="0"/>
        <v>309515</v>
      </c>
    </row>
    <row r="41" spans="1:6" x14ac:dyDescent="0.25">
      <c r="A41" s="9">
        <v>38</v>
      </c>
      <c r="B41" s="10" t="s">
        <v>52</v>
      </c>
      <c r="C41" s="18">
        <f>+'JUNIO ORD'!N41</f>
        <v>210889</v>
      </c>
      <c r="D41" s="18">
        <f>+'PRIMER AJUSTE CUATRIMESTRAL 21'!F41</f>
        <v>1341</v>
      </c>
      <c r="E41" s="18">
        <f>+'ISR ART 126'!C41</f>
        <v>182</v>
      </c>
      <c r="F41" s="18">
        <f t="shared" si="0"/>
        <v>212412</v>
      </c>
    </row>
    <row r="42" spans="1:6" x14ac:dyDescent="0.25">
      <c r="A42" s="9">
        <v>39</v>
      </c>
      <c r="B42" s="10" t="s">
        <v>53</v>
      </c>
      <c r="C42" s="18">
        <f>+'JUNIO ORD'!N42</f>
        <v>9277515</v>
      </c>
      <c r="D42" s="18">
        <f>+'PRIMER AJUSTE CUATRIMESTRAL 21'!F42</f>
        <v>690764</v>
      </c>
      <c r="E42" s="18">
        <f>+'ISR ART 126'!C42</f>
        <v>19461</v>
      </c>
      <c r="F42" s="18">
        <f t="shared" si="0"/>
        <v>9987740</v>
      </c>
    </row>
    <row r="43" spans="1:6" x14ac:dyDescent="0.25">
      <c r="A43" s="9">
        <v>40</v>
      </c>
      <c r="B43" s="10" t="s">
        <v>54</v>
      </c>
      <c r="C43" s="18">
        <f>+'JUNIO ORD'!N43</f>
        <v>380184</v>
      </c>
      <c r="D43" s="18">
        <f>+'PRIMER AJUSTE CUATRIMESTRAL 21'!F43</f>
        <v>4127</v>
      </c>
      <c r="E43" s="18">
        <f>+'ISR ART 126'!C43</f>
        <v>559</v>
      </c>
      <c r="F43" s="18">
        <f t="shared" si="0"/>
        <v>384870</v>
      </c>
    </row>
    <row r="44" spans="1:6" x14ac:dyDescent="0.25">
      <c r="A44" s="9">
        <v>41</v>
      </c>
      <c r="B44" s="10" t="s">
        <v>55</v>
      </c>
      <c r="C44" s="18">
        <f>+'JUNIO ORD'!N44</f>
        <v>2311332</v>
      </c>
      <c r="D44" s="18">
        <f>+'PRIMER AJUSTE CUATRIMESTRAL 21'!F44</f>
        <v>20496</v>
      </c>
      <c r="E44" s="18">
        <f>+'ISR ART 126'!C44</f>
        <v>2778</v>
      </c>
      <c r="F44" s="18">
        <f t="shared" si="0"/>
        <v>2334606</v>
      </c>
    </row>
    <row r="45" spans="1:6" x14ac:dyDescent="0.25">
      <c r="A45" s="9">
        <v>42</v>
      </c>
      <c r="B45" s="10" t="s">
        <v>56</v>
      </c>
      <c r="C45" s="18">
        <f>+'JUNIO ORD'!N45</f>
        <v>732166</v>
      </c>
      <c r="D45" s="18">
        <f>+'PRIMER AJUSTE CUATRIMESTRAL 21'!F45</f>
        <v>55205</v>
      </c>
      <c r="E45" s="18">
        <f>+'ISR ART 126'!C45</f>
        <v>1427</v>
      </c>
      <c r="F45" s="18">
        <f t="shared" si="0"/>
        <v>788798</v>
      </c>
    </row>
    <row r="46" spans="1:6" x14ac:dyDescent="0.25">
      <c r="A46" s="9">
        <v>43</v>
      </c>
      <c r="B46" s="10" t="s">
        <v>57</v>
      </c>
      <c r="C46" s="18">
        <f>+'JUNIO ORD'!N46</f>
        <v>9595604</v>
      </c>
      <c r="D46" s="18">
        <f>+'PRIMER AJUSTE CUATRIMESTRAL 21'!F46</f>
        <v>1401168</v>
      </c>
      <c r="E46" s="18">
        <f>+'ISR ART 126'!C46</f>
        <v>20249</v>
      </c>
      <c r="F46" s="18">
        <f t="shared" si="0"/>
        <v>11017021</v>
      </c>
    </row>
    <row r="47" spans="1:6" x14ac:dyDescent="0.25">
      <c r="A47" s="9">
        <v>44</v>
      </c>
      <c r="B47" s="10" t="s">
        <v>58</v>
      </c>
      <c r="C47" s="18">
        <f>+'JUNIO ORD'!N47</f>
        <v>4920943</v>
      </c>
      <c r="D47" s="18">
        <f>+'PRIMER AJUSTE CUATRIMESTRAL 21'!F47</f>
        <v>684987</v>
      </c>
      <c r="E47" s="18">
        <f>+'ISR ART 126'!C47</f>
        <v>6039</v>
      </c>
      <c r="F47" s="18">
        <f t="shared" si="0"/>
        <v>5611969</v>
      </c>
    </row>
    <row r="48" spans="1:6" x14ac:dyDescent="0.25">
      <c r="A48" s="9">
        <v>45</v>
      </c>
      <c r="B48" s="10" t="s">
        <v>59</v>
      </c>
      <c r="C48" s="18">
        <f>+'JUNIO ORD'!N48</f>
        <v>616537</v>
      </c>
      <c r="D48" s="18">
        <f>+'PRIMER AJUSTE CUATRIMESTRAL 21'!F48</f>
        <v>82674</v>
      </c>
      <c r="E48" s="18">
        <f>+'ISR ART 126'!C48</f>
        <v>1085</v>
      </c>
      <c r="F48" s="18">
        <f t="shared" si="0"/>
        <v>700296</v>
      </c>
    </row>
    <row r="49" spans="1:6" x14ac:dyDescent="0.25">
      <c r="A49" s="9">
        <v>46</v>
      </c>
      <c r="B49" s="10" t="s">
        <v>60</v>
      </c>
      <c r="C49" s="18">
        <f>+'JUNIO ORD'!N49</f>
        <v>429034</v>
      </c>
      <c r="D49" s="18">
        <f>+'PRIMER AJUSTE CUATRIMESTRAL 21'!F49</f>
        <v>33976</v>
      </c>
      <c r="E49" s="18">
        <f>+'ISR ART 126'!C49</f>
        <v>530</v>
      </c>
      <c r="F49" s="18">
        <f t="shared" si="0"/>
        <v>463540</v>
      </c>
    </row>
    <row r="50" spans="1:6" x14ac:dyDescent="0.25">
      <c r="A50" s="9">
        <v>47</v>
      </c>
      <c r="B50" s="10" t="s">
        <v>61</v>
      </c>
      <c r="C50" s="18">
        <f>+'JUNIO ORD'!N50</f>
        <v>88979</v>
      </c>
      <c r="D50" s="18">
        <f>+'PRIMER AJUSTE CUATRIMESTRAL 21'!F50</f>
        <v>1870</v>
      </c>
      <c r="E50" s="18">
        <f>+'ISR ART 126'!C50</f>
        <v>43</v>
      </c>
      <c r="F50" s="18">
        <f t="shared" si="0"/>
        <v>90892</v>
      </c>
    </row>
    <row r="51" spans="1:6" x14ac:dyDescent="0.25">
      <c r="A51" s="9">
        <v>48</v>
      </c>
      <c r="B51" s="10" t="s">
        <v>62</v>
      </c>
      <c r="C51" s="18">
        <f>+'JUNIO ORD'!N51</f>
        <v>189220</v>
      </c>
      <c r="D51" s="18">
        <f>+'PRIMER AJUSTE CUATRIMESTRAL 21'!F51</f>
        <v>970</v>
      </c>
      <c r="E51" s="18">
        <f>+'ISR ART 126'!C51</f>
        <v>132</v>
      </c>
      <c r="F51" s="18">
        <f t="shared" si="0"/>
        <v>190322</v>
      </c>
    </row>
    <row r="52" spans="1:6" x14ac:dyDescent="0.25">
      <c r="A52" s="9">
        <v>49</v>
      </c>
      <c r="B52" s="10" t="s">
        <v>63</v>
      </c>
      <c r="C52" s="18">
        <f>+'JUNIO ORD'!N52</f>
        <v>167107</v>
      </c>
      <c r="D52" s="18">
        <f>+'PRIMER AJUSTE CUATRIMESTRAL 21'!F52</f>
        <v>24753</v>
      </c>
      <c r="E52" s="18">
        <f>+'ISR ART 126'!C52</f>
        <v>106</v>
      </c>
      <c r="F52" s="18">
        <f t="shared" si="0"/>
        <v>191966</v>
      </c>
    </row>
    <row r="53" spans="1:6" x14ac:dyDescent="0.25">
      <c r="A53" s="9">
        <v>50</v>
      </c>
      <c r="B53" s="10" t="s">
        <v>64</v>
      </c>
      <c r="C53" s="18">
        <f>+'JUNIO ORD'!N53</f>
        <v>320238</v>
      </c>
      <c r="D53" s="18">
        <f>+'PRIMER AJUSTE CUATRIMESTRAL 21'!F53</f>
        <v>2709</v>
      </c>
      <c r="E53" s="18">
        <f>+'ISR ART 126'!C53</f>
        <v>367</v>
      </c>
      <c r="F53" s="18">
        <f t="shared" si="0"/>
        <v>323314</v>
      </c>
    </row>
    <row r="54" spans="1:6" x14ac:dyDescent="0.25">
      <c r="A54" s="9">
        <v>51</v>
      </c>
      <c r="B54" s="10" t="s">
        <v>65</v>
      </c>
      <c r="C54" s="18">
        <f>+'JUNIO ORD'!N54</f>
        <v>409759</v>
      </c>
      <c r="D54" s="18">
        <f>+'PRIMER AJUSTE CUATRIMESTRAL 21'!F54</f>
        <v>45274</v>
      </c>
      <c r="E54" s="18">
        <f>+'ISR ART 126'!C54</f>
        <v>497</v>
      </c>
      <c r="F54" s="18">
        <f t="shared" si="0"/>
        <v>455530</v>
      </c>
    </row>
    <row r="55" spans="1:6" x14ac:dyDescent="0.25">
      <c r="A55" s="9">
        <v>52</v>
      </c>
      <c r="B55" s="10" t="s">
        <v>66</v>
      </c>
      <c r="C55" s="18">
        <f>+'JUNIO ORD'!N55</f>
        <v>580380</v>
      </c>
      <c r="D55" s="18">
        <f>+'PRIMER AJUSTE CUATRIMESTRAL 21'!F55</f>
        <v>127132</v>
      </c>
      <c r="E55" s="18">
        <f>+'ISR ART 126'!C55</f>
        <v>776</v>
      </c>
      <c r="F55" s="18">
        <f t="shared" si="0"/>
        <v>708288</v>
      </c>
    </row>
    <row r="56" spans="1:6" x14ac:dyDescent="0.25">
      <c r="A56" s="9">
        <v>53</v>
      </c>
      <c r="B56" s="10" t="s">
        <v>67</v>
      </c>
      <c r="C56" s="18">
        <f>+'JUNIO ORD'!N56</f>
        <v>564186</v>
      </c>
      <c r="D56" s="18">
        <f>+'PRIMER AJUSTE CUATRIMESTRAL 21'!F56</f>
        <v>14600</v>
      </c>
      <c r="E56" s="18">
        <f>+'ISR ART 126'!C56</f>
        <v>182</v>
      </c>
      <c r="F56" s="18">
        <f t="shared" si="0"/>
        <v>578968</v>
      </c>
    </row>
    <row r="57" spans="1:6" x14ac:dyDescent="0.25">
      <c r="A57" s="9">
        <v>54</v>
      </c>
      <c r="B57" s="10" t="s">
        <v>68</v>
      </c>
      <c r="C57" s="18">
        <f>+'JUNIO ORD'!N57</f>
        <v>123876</v>
      </c>
      <c r="D57" s="18">
        <f>+'PRIMER AJUSTE CUATRIMESTRAL 21'!F57</f>
        <v>4801</v>
      </c>
      <c r="E57" s="18">
        <f>+'ISR ART 126'!C57</f>
        <v>75</v>
      </c>
      <c r="F57" s="18">
        <f t="shared" si="0"/>
        <v>128752</v>
      </c>
    </row>
    <row r="58" spans="1:6" x14ac:dyDescent="0.25">
      <c r="A58" s="9">
        <v>55</v>
      </c>
      <c r="B58" s="10" t="s">
        <v>69</v>
      </c>
      <c r="C58" s="18">
        <f>+'JUNIO ORD'!N58</f>
        <v>473340</v>
      </c>
      <c r="D58" s="18">
        <f>+'PRIMER AJUSTE CUATRIMESTRAL 21'!F58</f>
        <v>86776</v>
      </c>
      <c r="E58" s="18">
        <f>+'ISR ART 126'!C58</f>
        <v>1500</v>
      </c>
      <c r="F58" s="18">
        <f t="shared" si="0"/>
        <v>561616</v>
      </c>
    </row>
    <row r="59" spans="1:6" x14ac:dyDescent="0.25">
      <c r="A59" s="9">
        <v>56</v>
      </c>
      <c r="B59" s="10" t="s">
        <v>70</v>
      </c>
      <c r="C59" s="18">
        <f>+'JUNIO ORD'!N59</f>
        <v>152799</v>
      </c>
      <c r="D59" s="18">
        <f>+'PRIMER AJUSTE CUATRIMESTRAL 21'!F59</f>
        <v>956</v>
      </c>
      <c r="E59" s="18">
        <f>+'ISR ART 126'!C59</f>
        <v>130</v>
      </c>
      <c r="F59" s="18">
        <f t="shared" si="0"/>
        <v>153885</v>
      </c>
    </row>
    <row r="60" spans="1:6" x14ac:dyDescent="0.25">
      <c r="A60" s="9">
        <v>57</v>
      </c>
      <c r="B60" s="10" t="s">
        <v>71</v>
      </c>
      <c r="C60" s="18">
        <f>+'JUNIO ORD'!N60</f>
        <v>4030743</v>
      </c>
      <c r="D60" s="18">
        <f>+'PRIMER AJUSTE CUATRIMESTRAL 21'!F60</f>
        <v>550583</v>
      </c>
      <c r="E60" s="18">
        <f>+'ISR ART 126'!C60</f>
        <v>5926</v>
      </c>
      <c r="F60" s="18">
        <f t="shared" si="0"/>
        <v>4587252</v>
      </c>
    </row>
    <row r="61" spans="1:6" x14ac:dyDescent="0.25">
      <c r="A61" s="9">
        <v>58</v>
      </c>
      <c r="B61" s="10" t="s">
        <v>72</v>
      </c>
      <c r="C61" s="18">
        <f>+'JUNIO ORD'!N61</f>
        <v>743969</v>
      </c>
      <c r="D61" s="18">
        <f>+'PRIMER AJUSTE CUATRIMESTRAL 21'!F61</f>
        <v>8621</v>
      </c>
      <c r="E61" s="18">
        <f>+'ISR ART 126'!C61</f>
        <v>1169</v>
      </c>
      <c r="F61" s="18">
        <f t="shared" si="0"/>
        <v>753759</v>
      </c>
    </row>
    <row r="62" spans="1:6" x14ac:dyDescent="0.25">
      <c r="A62" s="9">
        <v>59</v>
      </c>
      <c r="B62" s="10" t="s">
        <v>73</v>
      </c>
      <c r="C62" s="18">
        <f>+'JUNIO ORD'!N62</f>
        <v>3836158</v>
      </c>
      <c r="D62" s="18">
        <f>+'PRIMER AJUSTE CUATRIMESTRAL 21'!F62</f>
        <v>542309</v>
      </c>
      <c r="E62" s="18">
        <f>+'ISR ART 126'!C62</f>
        <v>5779</v>
      </c>
      <c r="F62" s="18">
        <f t="shared" si="0"/>
        <v>4384246</v>
      </c>
    </row>
    <row r="63" spans="1:6" x14ac:dyDescent="0.25">
      <c r="A63" s="9">
        <v>60</v>
      </c>
      <c r="B63" s="10" t="s">
        <v>74</v>
      </c>
      <c r="C63" s="18">
        <f>+'JUNIO ORD'!N63</f>
        <v>255203</v>
      </c>
      <c r="D63" s="18">
        <f>+'PRIMER AJUSTE CUATRIMESTRAL 21'!F63</f>
        <v>1608</v>
      </c>
      <c r="E63" s="18">
        <f>+'ISR ART 126'!C63</f>
        <v>218</v>
      </c>
      <c r="F63" s="18">
        <f t="shared" si="0"/>
        <v>257029</v>
      </c>
    </row>
    <row r="64" spans="1:6" x14ac:dyDescent="0.25">
      <c r="A64" s="9">
        <v>61</v>
      </c>
      <c r="B64" s="10" t="s">
        <v>75</v>
      </c>
      <c r="C64" s="18">
        <f>+'JUNIO ORD'!N64</f>
        <v>357782</v>
      </c>
      <c r="D64" s="18">
        <f>+'PRIMER AJUSTE CUATRIMESTRAL 21'!F64</f>
        <v>13434</v>
      </c>
      <c r="E64" s="18">
        <f>+'ISR ART 126'!C64</f>
        <v>358</v>
      </c>
      <c r="F64" s="18">
        <f t="shared" si="0"/>
        <v>371574</v>
      </c>
    </row>
    <row r="65" spans="1:6" x14ac:dyDescent="0.25">
      <c r="A65" s="9">
        <v>62</v>
      </c>
      <c r="B65" s="10" t="s">
        <v>76</v>
      </c>
      <c r="C65" s="18">
        <f>+'JUNIO ORD'!N65</f>
        <v>125544</v>
      </c>
      <c r="D65" s="18">
        <f>+'PRIMER AJUSTE CUATRIMESTRAL 21'!F65</f>
        <v>322</v>
      </c>
      <c r="E65" s="18">
        <f>+'ISR ART 126'!C65</f>
        <v>44</v>
      </c>
      <c r="F65" s="18">
        <f t="shared" si="0"/>
        <v>125910</v>
      </c>
    </row>
    <row r="66" spans="1:6" x14ac:dyDescent="0.25">
      <c r="A66" s="9">
        <v>63</v>
      </c>
      <c r="B66" s="10" t="s">
        <v>77</v>
      </c>
      <c r="C66" s="18">
        <f>+'JUNIO ORD'!N66</f>
        <v>273460</v>
      </c>
      <c r="D66" s="18">
        <f>+'PRIMER AJUSTE CUATRIMESTRAL 21'!F66</f>
        <v>2775</v>
      </c>
      <c r="E66" s="18">
        <f>+'ISR ART 126'!C66</f>
        <v>376</v>
      </c>
      <c r="F66" s="18">
        <f t="shared" si="0"/>
        <v>276611</v>
      </c>
    </row>
    <row r="67" spans="1:6" x14ac:dyDescent="0.25">
      <c r="A67" s="9">
        <v>64</v>
      </c>
      <c r="B67" s="10" t="s">
        <v>78</v>
      </c>
      <c r="C67" s="18">
        <f>+'JUNIO ORD'!N67</f>
        <v>557248</v>
      </c>
      <c r="D67" s="18">
        <f>+'PRIMER AJUSTE CUATRIMESTRAL 21'!F67</f>
        <v>80428</v>
      </c>
      <c r="E67" s="18">
        <f>+'ISR ART 126'!C67</f>
        <v>837</v>
      </c>
      <c r="F67" s="18">
        <f t="shared" si="0"/>
        <v>638513</v>
      </c>
    </row>
    <row r="68" spans="1:6" x14ac:dyDescent="0.25">
      <c r="A68" s="9">
        <v>65</v>
      </c>
      <c r="B68" s="10" t="s">
        <v>79</v>
      </c>
      <c r="C68" s="18">
        <f>+'JUNIO ORD'!N68</f>
        <v>220941</v>
      </c>
      <c r="D68" s="18">
        <f>+'PRIMER AJUSTE CUATRIMESTRAL 21'!F68</f>
        <v>22655</v>
      </c>
      <c r="E68" s="18">
        <f>+'ISR ART 126'!C68</f>
        <v>109</v>
      </c>
      <c r="F68" s="18">
        <f t="shared" si="0"/>
        <v>243705</v>
      </c>
    </row>
    <row r="69" spans="1:6" x14ac:dyDescent="0.25">
      <c r="A69" s="9">
        <v>66</v>
      </c>
      <c r="B69" s="10" t="s">
        <v>80</v>
      </c>
      <c r="C69" s="18">
        <f>+'JUNIO ORD'!N69</f>
        <v>777856</v>
      </c>
      <c r="D69" s="18">
        <f>+'PRIMER AJUSTE CUATRIMESTRAL 21'!F69</f>
        <v>112802</v>
      </c>
      <c r="E69" s="18">
        <f>+'ISR ART 126'!C69</f>
        <v>628</v>
      </c>
      <c r="F69" s="18">
        <f t="shared" ref="F69:F132" si="1">SUM(C69:E69)</f>
        <v>891286</v>
      </c>
    </row>
    <row r="70" spans="1:6" x14ac:dyDescent="0.25">
      <c r="A70" s="9">
        <v>67</v>
      </c>
      <c r="B70" s="10" t="s">
        <v>81</v>
      </c>
      <c r="C70" s="18">
        <f>+'JUNIO ORD'!N70</f>
        <v>55959262</v>
      </c>
      <c r="D70" s="18">
        <f>+'PRIMER AJUSTE CUATRIMESTRAL 21'!F70</f>
        <v>2712384</v>
      </c>
      <c r="E70" s="18">
        <f>+'ISR ART 126'!C70</f>
        <v>116573</v>
      </c>
      <c r="F70" s="18">
        <f t="shared" si="1"/>
        <v>58788219</v>
      </c>
    </row>
    <row r="71" spans="1:6" x14ac:dyDescent="0.25">
      <c r="A71" s="9">
        <v>68</v>
      </c>
      <c r="B71" s="10" t="s">
        <v>82</v>
      </c>
      <c r="C71" s="18">
        <f>+'JUNIO ORD'!N71</f>
        <v>2038247</v>
      </c>
      <c r="D71" s="18">
        <f>+'PRIMER AJUSTE CUATRIMESTRAL 21'!F71</f>
        <v>408891</v>
      </c>
      <c r="E71" s="18">
        <f>+'ISR ART 126'!C71</f>
        <v>3931</v>
      </c>
      <c r="F71" s="18">
        <f t="shared" si="1"/>
        <v>2451069</v>
      </c>
    </row>
    <row r="72" spans="1:6" x14ac:dyDescent="0.25">
      <c r="A72" s="9">
        <v>69</v>
      </c>
      <c r="B72" s="10" t="s">
        <v>83</v>
      </c>
      <c r="C72" s="18">
        <f>+'JUNIO ORD'!N72</f>
        <v>227368</v>
      </c>
      <c r="D72" s="18">
        <f>+'PRIMER AJUSTE CUATRIMESTRAL 21'!F72</f>
        <v>2034</v>
      </c>
      <c r="E72" s="18">
        <f>+'ISR ART 126'!C72</f>
        <v>276</v>
      </c>
      <c r="F72" s="18">
        <f t="shared" si="1"/>
        <v>229678</v>
      </c>
    </row>
    <row r="73" spans="1:6" x14ac:dyDescent="0.25">
      <c r="A73" s="9">
        <v>70</v>
      </c>
      <c r="B73" s="10" t="s">
        <v>84</v>
      </c>
      <c r="C73" s="18">
        <f>+'JUNIO ORD'!N73</f>
        <v>526411</v>
      </c>
      <c r="D73" s="18">
        <f>+'PRIMER AJUSTE CUATRIMESTRAL 21'!F73</f>
        <v>135029</v>
      </c>
      <c r="E73" s="18">
        <f>+'ISR ART 126'!C73</f>
        <v>694</v>
      </c>
      <c r="F73" s="18">
        <f t="shared" si="1"/>
        <v>662134</v>
      </c>
    </row>
    <row r="74" spans="1:6" x14ac:dyDescent="0.25">
      <c r="A74" s="9">
        <v>71</v>
      </c>
      <c r="B74" s="10" t="s">
        <v>85</v>
      </c>
      <c r="C74" s="18">
        <f>+'JUNIO ORD'!N74</f>
        <v>524923</v>
      </c>
      <c r="D74" s="18">
        <f>+'PRIMER AJUSTE CUATRIMESTRAL 21'!F74</f>
        <v>21571</v>
      </c>
      <c r="E74" s="18">
        <f>+'ISR ART 126'!C74</f>
        <v>296</v>
      </c>
      <c r="F74" s="18">
        <f t="shared" si="1"/>
        <v>546790</v>
      </c>
    </row>
    <row r="75" spans="1:6" x14ac:dyDescent="0.25">
      <c r="A75" s="9">
        <v>72</v>
      </c>
      <c r="B75" s="10" t="s">
        <v>86</v>
      </c>
      <c r="C75" s="18">
        <f>+'JUNIO ORD'!N75</f>
        <v>1092743</v>
      </c>
      <c r="D75" s="18">
        <f>+'PRIMER AJUSTE CUATRIMESTRAL 21'!F75</f>
        <v>161293</v>
      </c>
      <c r="E75" s="18">
        <f>+'ISR ART 126'!C75</f>
        <v>9099</v>
      </c>
      <c r="F75" s="18">
        <f t="shared" si="1"/>
        <v>1263135</v>
      </c>
    </row>
    <row r="76" spans="1:6" x14ac:dyDescent="0.25">
      <c r="A76" s="9">
        <v>73</v>
      </c>
      <c r="B76" s="10" t="s">
        <v>87</v>
      </c>
      <c r="C76" s="18">
        <f>+'JUNIO ORD'!N76</f>
        <v>2641612</v>
      </c>
      <c r="D76" s="18">
        <f>+'PRIMER AJUSTE CUATRIMESTRAL 21'!F76</f>
        <v>677071</v>
      </c>
      <c r="E76" s="18">
        <f>+'ISR ART 126'!C76</f>
        <v>5151</v>
      </c>
      <c r="F76" s="18">
        <f t="shared" si="1"/>
        <v>3323834</v>
      </c>
    </row>
    <row r="77" spans="1:6" x14ac:dyDescent="0.25">
      <c r="A77" s="9">
        <v>74</v>
      </c>
      <c r="B77" s="10" t="s">
        <v>88</v>
      </c>
      <c r="C77" s="18">
        <f>+'JUNIO ORD'!N77</f>
        <v>156743</v>
      </c>
      <c r="D77" s="18">
        <f>+'PRIMER AJUSTE CUATRIMESTRAL 21'!F77</f>
        <v>297</v>
      </c>
      <c r="E77" s="18">
        <f>+'ISR ART 126'!C77</f>
        <v>40</v>
      </c>
      <c r="F77" s="18">
        <f t="shared" si="1"/>
        <v>157080</v>
      </c>
    </row>
    <row r="78" spans="1:6" x14ac:dyDescent="0.25">
      <c r="A78" s="9">
        <v>75</v>
      </c>
      <c r="B78" s="10" t="s">
        <v>89</v>
      </c>
      <c r="C78" s="18">
        <f>+'JUNIO ORD'!N78</f>
        <v>521740</v>
      </c>
      <c r="D78" s="18">
        <f>+'PRIMER AJUSTE CUATRIMESTRAL 21'!F78</f>
        <v>30272</v>
      </c>
      <c r="E78" s="18">
        <f>+'ISR ART 126'!C78</f>
        <v>453</v>
      </c>
      <c r="F78" s="18">
        <f t="shared" si="1"/>
        <v>552465</v>
      </c>
    </row>
    <row r="79" spans="1:6" x14ac:dyDescent="0.25">
      <c r="A79" s="9">
        <v>76</v>
      </c>
      <c r="B79" s="10" t="s">
        <v>90</v>
      </c>
      <c r="C79" s="18">
        <f>+'JUNIO ORD'!N79</f>
        <v>302569</v>
      </c>
      <c r="D79" s="18">
        <f>+'PRIMER AJUSTE CUATRIMESTRAL 21'!F79</f>
        <v>8503</v>
      </c>
      <c r="E79" s="18">
        <f>+'ISR ART 126'!C79</f>
        <v>336</v>
      </c>
      <c r="F79" s="18">
        <f t="shared" si="1"/>
        <v>311408</v>
      </c>
    </row>
    <row r="80" spans="1:6" x14ac:dyDescent="0.25">
      <c r="A80" s="9">
        <v>77</v>
      </c>
      <c r="B80" s="10" t="s">
        <v>91</v>
      </c>
      <c r="C80" s="18">
        <f>+'JUNIO ORD'!N80</f>
        <v>335463</v>
      </c>
      <c r="D80" s="18">
        <f>+'PRIMER AJUSTE CUATRIMESTRAL 21'!F80</f>
        <v>2825</v>
      </c>
      <c r="E80" s="18">
        <f>+'ISR ART 126'!C80</f>
        <v>383</v>
      </c>
      <c r="F80" s="18">
        <f t="shared" si="1"/>
        <v>338671</v>
      </c>
    </row>
    <row r="81" spans="1:6" x14ac:dyDescent="0.25">
      <c r="A81" s="9">
        <v>78</v>
      </c>
      <c r="B81" s="10" t="s">
        <v>92</v>
      </c>
      <c r="C81" s="18">
        <f>+'JUNIO ORD'!N81</f>
        <v>200790</v>
      </c>
      <c r="D81" s="18">
        <f>+'PRIMER AJUSTE CUATRIMESTRAL 21'!F81</f>
        <v>19181</v>
      </c>
      <c r="E81" s="18">
        <f>+'ISR ART 126'!C81</f>
        <v>281</v>
      </c>
      <c r="F81" s="18">
        <f t="shared" si="1"/>
        <v>220252</v>
      </c>
    </row>
    <row r="82" spans="1:6" x14ac:dyDescent="0.25">
      <c r="A82" s="9">
        <v>79</v>
      </c>
      <c r="B82" s="10" t="s">
        <v>93</v>
      </c>
      <c r="C82" s="18">
        <f>+'JUNIO ORD'!N82</f>
        <v>8813553</v>
      </c>
      <c r="D82" s="18">
        <f>+'PRIMER AJUSTE CUATRIMESTRAL 21'!F82</f>
        <v>923988</v>
      </c>
      <c r="E82" s="18">
        <f>+'ISR ART 126'!C82</f>
        <v>23520</v>
      </c>
      <c r="F82" s="18">
        <f t="shared" si="1"/>
        <v>9761061</v>
      </c>
    </row>
    <row r="83" spans="1:6" x14ac:dyDescent="0.25">
      <c r="A83" s="9">
        <v>80</v>
      </c>
      <c r="B83" s="10" t="s">
        <v>94</v>
      </c>
      <c r="C83" s="18">
        <f>+'JUNIO ORD'!N83</f>
        <v>180505</v>
      </c>
      <c r="D83" s="18">
        <f>+'PRIMER AJUSTE CUATRIMESTRAL 21'!F83</f>
        <v>11899</v>
      </c>
      <c r="E83" s="18">
        <f>+'ISR ART 126'!C83</f>
        <v>148</v>
      </c>
      <c r="F83" s="18">
        <f t="shared" si="1"/>
        <v>192552</v>
      </c>
    </row>
    <row r="84" spans="1:6" x14ac:dyDescent="0.25">
      <c r="A84" s="9">
        <v>81</v>
      </c>
      <c r="B84" s="10" t="s">
        <v>95</v>
      </c>
      <c r="C84" s="18">
        <f>+'JUNIO ORD'!N84</f>
        <v>229477</v>
      </c>
      <c r="D84" s="18">
        <f>+'PRIMER AJUSTE CUATRIMESTRAL 21'!F84</f>
        <v>20300</v>
      </c>
      <c r="E84" s="18">
        <f>+'ISR ART 126'!C84</f>
        <v>184</v>
      </c>
      <c r="F84" s="18">
        <f t="shared" si="1"/>
        <v>249961</v>
      </c>
    </row>
    <row r="85" spans="1:6" x14ac:dyDescent="0.25">
      <c r="A85" s="9">
        <v>82</v>
      </c>
      <c r="B85" s="10" t="s">
        <v>96</v>
      </c>
      <c r="C85" s="18">
        <f>+'JUNIO ORD'!N85</f>
        <v>305954</v>
      </c>
      <c r="D85" s="18">
        <f>+'PRIMER AJUSTE CUATRIMESTRAL 21'!F85</f>
        <v>2824</v>
      </c>
      <c r="E85" s="18">
        <f>+'ISR ART 126'!C85</f>
        <v>383</v>
      </c>
      <c r="F85" s="18">
        <f t="shared" si="1"/>
        <v>309161</v>
      </c>
    </row>
    <row r="86" spans="1:6" x14ac:dyDescent="0.25">
      <c r="A86" s="9">
        <v>83</v>
      </c>
      <c r="B86" s="10" t="s">
        <v>97</v>
      </c>
      <c r="C86" s="18">
        <f>+'JUNIO ORD'!N86</f>
        <v>643184</v>
      </c>
      <c r="D86" s="18">
        <f>+'PRIMER AJUSTE CUATRIMESTRAL 21'!F86</f>
        <v>114424</v>
      </c>
      <c r="E86" s="18">
        <f>+'ISR ART 126'!C86</f>
        <v>1721</v>
      </c>
      <c r="F86" s="18">
        <f t="shared" si="1"/>
        <v>759329</v>
      </c>
    </row>
    <row r="87" spans="1:6" x14ac:dyDescent="0.25">
      <c r="A87" s="9">
        <v>84</v>
      </c>
      <c r="B87" s="10" t="s">
        <v>98</v>
      </c>
      <c r="C87" s="18">
        <f>+'JUNIO ORD'!N87</f>
        <v>371425</v>
      </c>
      <c r="D87" s="18">
        <f>+'PRIMER AJUSTE CUATRIMESTRAL 21'!F87</f>
        <v>55396</v>
      </c>
      <c r="E87" s="18">
        <f>+'ISR ART 126'!C87</f>
        <v>922</v>
      </c>
      <c r="F87" s="18">
        <f t="shared" si="1"/>
        <v>427743</v>
      </c>
    </row>
    <row r="88" spans="1:6" x14ac:dyDescent="0.25">
      <c r="A88" s="9">
        <v>85</v>
      </c>
      <c r="B88" s="10" t="s">
        <v>99</v>
      </c>
      <c r="C88" s="18">
        <f>+'JUNIO ORD'!N88</f>
        <v>1374059</v>
      </c>
      <c r="D88" s="18">
        <f>+'PRIMER AJUSTE CUATRIMESTRAL 21'!F88</f>
        <v>286849</v>
      </c>
      <c r="E88" s="18">
        <f>+'ISR ART 126'!C88</f>
        <v>2936</v>
      </c>
      <c r="F88" s="18">
        <f t="shared" si="1"/>
        <v>1663844</v>
      </c>
    </row>
    <row r="89" spans="1:6" x14ac:dyDescent="0.25">
      <c r="A89" s="9">
        <v>86</v>
      </c>
      <c r="B89" s="10" t="s">
        <v>100</v>
      </c>
      <c r="C89" s="18">
        <f>+'JUNIO ORD'!N89</f>
        <v>166064</v>
      </c>
      <c r="D89" s="18">
        <f>+'PRIMER AJUSTE CUATRIMESTRAL 21'!F89</f>
        <v>21759</v>
      </c>
      <c r="E89" s="18">
        <f>+'ISR ART 126'!C89</f>
        <v>117</v>
      </c>
      <c r="F89" s="18">
        <f t="shared" si="1"/>
        <v>187940</v>
      </c>
    </row>
    <row r="90" spans="1:6" x14ac:dyDescent="0.25">
      <c r="A90" s="9">
        <v>87</v>
      </c>
      <c r="B90" s="10" t="s">
        <v>101</v>
      </c>
      <c r="C90" s="18">
        <f>+'JUNIO ORD'!N90</f>
        <v>397980</v>
      </c>
      <c r="D90" s="18">
        <f>+'PRIMER AJUSTE CUATRIMESTRAL 21'!F90</f>
        <v>96196</v>
      </c>
      <c r="E90" s="18">
        <f>+'ISR ART 126'!C90</f>
        <v>585</v>
      </c>
      <c r="F90" s="18">
        <f t="shared" si="1"/>
        <v>494761</v>
      </c>
    </row>
    <row r="91" spans="1:6" x14ac:dyDescent="0.25">
      <c r="A91" s="9">
        <v>88</v>
      </c>
      <c r="B91" s="10" t="s">
        <v>102</v>
      </c>
      <c r="C91" s="18">
        <f>+'JUNIO ORD'!N91</f>
        <v>275909</v>
      </c>
      <c r="D91" s="18">
        <f>+'PRIMER AJUSTE CUATRIMESTRAL 21'!F91</f>
        <v>1876</v>
      </c>
      <c r="E91" s="18">
        <f>+'ISR ART 126'!C91</f>
        <v>254</v>
      </c>
      <c r="F91" s="18">
        <f t="shared" si="1"/>
        <v>278039</v>
      </c>
    </row>
    <row r="92" spans="1:6" x14ac:dyDescent="0.25">
      <c r="A92" s="9">
        <v>89</v>
      </c>
      <c r="B92" s="10" t="s">
        <v>103</v>
      </c>
      <c r="C92" s="18">
        <f>+'JUNIO ORD'!N92</f>
        <v>179976</v>
      </c>
      <c r="D92" s="18">
        <f>+'PRIMER AJUSTE CUATRIMESTRAL 21'!F92</f>
        <v>1518</v>
      </c>
      <c r="E92" s="18">
        <f>+'ISR ART 126'!C92</f>
        <v>206</v>
      </c>
      <c r="F92" s="18">
        <f t="shared" si="1"/>
        <v>181700</v>
      </c>
    </row>
    <row r="93" spans="1:6" x14ac:dyDescent="0.25">
      <c r="A93" s="9">
        <v>90</v>
      </c>
      <c r="B93" s="10" t="s">
        <v>104</v>
      </c>
      <c r="C93" s="18">
        <f>+'JUNIO ORD'!N93</f>
        <v>546291</v>
      </c>
      <c r="D93" s="18">
        <f>+'PRIMER AJUSTE CUATRIMESTRAL 21'!F93</f>
        <v>124780</v>
      </c>
      <c r="E93" s="18">
        <f>+'ISR ART 126'!C93</f>
        <v>725</v>
      </c>
      <c r="F93" s="18">
        <f t="shared" si="1"/>
        <v>671796</v>
      </c>
    </row>
    <row r="94" spans="1:6" x14ac:dyDescent="0.25">
      <c r="A94" s="9">
        <v>91</v>
      </c>
      <c r="B94" s="10" t="s">
        <v>105</v>
      </c>
      <c r="C94" s="18">
        <f>+'JUNIO ORD'!N94</f>
        <v>581958</v>
      </c>
      <c r="D94" s="18">
        <f>+'PRIMER AJUSTE CUATRIMESTRAL 21'!F94</f>
        <v>79431</v>
      </c>
      <c r="E94" s="18">
        <f>+'ISR ART 126'!C94</f>
        <v>1243</v>
      </c>
      <c r="F94" s="18">
        <f t="shared" si="1"/>
        <v>662632</v>
      </c>
    </row>
    <row r="95" spans="1:6" x14ac:dyDescent="0.25">
      <c r="A95" s="9">
        <v>92</v>
      </c>
      <c r="B95" s="10" t="s">
        <v>106</v>
      </c>
      <c r="C95" s="18">
        <f>+'JUNIO ORD'!N95</f>
        <v>212118</v>
      </c>
      <c r="D95" s="18">
        <f>+'PRIMER AJUSTE CUATRIMESTRAL 21'!F95</f>
        <v>12058</v>
      </c>
      <c r="E95" s="18">
        <f>+'ISR ART 126'!C95</f>
        <v>217</v>
      </c>
      <c r="F95" s="18">
        <f t="shared" si="1"/>
        <v>224393</v>
      </c>
    </row>
    <row r="96" spans="1:6" x14ac:dyDescent="0.25">
      <c r="A96" s="9">
        <v>93</v>
      </c>
      <c r="B96" s="10" t="s">
        <v>107</v>
      </c>
      <c r="C96" s="18">
        <f>+'JUNIO ORD'!N96</f>
        <v>112400</v>
      </c>
      <c r="D96" s="18">
        <f>+'PRIMER AJUSTE CUATRIMESTRAL 21'!F96</f>
        <v>6307</v>
      </c>
      <c r="E96" s="18">
        <f>+'ISR ART 126'!C96</f>
        <v>115</v>
      </c>
      <c r="F96" s="18">
        <f t="shared" si="1"/>
        <v>118822</v>
      </c>
    </row>
    <row r="97" spans="1:6" x14ac:dyDescent="0.25">
      <c r="A97" s="9">
        <v>94</v>
      </c>
      <c r="B97" s="10" t="s">
        <v>108</v>
      </c>
      <c r="C97" s="18">
        <f>+'JUNIO ORD'!N97</f>
        <v>202258</v>
      </c>
      <c r="D97" s="18">
        <f>+'PRIMER AJUSTE CUATRIMESTRAL 21'!F97</f>
        <v>19997</v>
      </c>
      <c r="E97" s="18">
        <f>+'ISR ART 126'!C97</f>
        <v>172</v>
      </c>
      <c r="F97" s="18">
        <f t="shared" si="1"/>
        <v>222427</v>
      </c>
    </row>
    <row r="98" spans="1:6" x14ac:dyDescent="0.25">
      <c r="A98" s="9">
        <v>95</v>
      </c>
      <c r="B98" s="10" t="s">
        <v>109</v>
      </c>
      <c r="C98" s="18">
        <f>+'JUNIO ORD'!N98</f>
        <v>361186</v>
      </c>
      <c r="D98" s="18">
        <f>+'PRIMER AJUSTE CUATRIMESTRAL 21'!F98</f>
        <v>9893</v>
      </c>
      <c r="E98" s="18">
        <f>+'ISR ART 126'!C98</f>
        <v>402</v>
      </c>
      <c r="F98" s="18">
        <f t="shared" si="1"/>
        <v>371481</v>
      </c>
    </row>
    <row r="99" spans="1:6" x14ac:dyDescent="0.25">
      <c r="A99" s="9">
        <v>96</v>
      </c>
      <c r="B99" s="10" t="s">
        <v>110</v>
      </c>
      <c r="C99" s="18">
        <f>+'JUNIO ORD'!N99</f>
        <v>128163</v>
      </c>
      <c r="D99" s="18">
        <f>+'PRIMER AJUSTE CUATRIMESTRAL 21'!F99</f>
        <v>8680</v>
      </c>
      <c r="E99" s="18">
        <f>+'ISR ART 126'!C99</f>
        <v>146</v>
      </c>
      <c r="F99" s="18">
        <f t="shared" si="1"/>
        <v>136989</v>
      </c>
    </row>
    <row r="100" spans="1:6" x14ac:dyDescent="0.25">
      <c r="A100" s="9">
        <v>97</v>
      </c>
      <c r="B100" s="10" t="s">
        <v>111</v>
      </c>
      <c r="C100" s="18">
        <f>+'JUNIO ORD'!N100</f>
        <v>189773</v>
      </c>
      <c r="D100" s="18">
        <f>+'PRIMER AJUSTE CUATRIMESTRAL 21'!F100</f>
        <v>15381</v>
      </c>
      <c r="E100" s="18">
        <f>+'ISR ART 126'!C100</f>
        <v>184</v>
      </c>
      <c r="F100" s="18">
        <f t="shared" si="1"/>
        <v>205338</v>
      </c>
    </row>
    <row r="101" spans="1:6" x14ac:dyDescent="0.25">
      <c r="A101" s="9">
        <v>98</v>
      </c>
      <c r="B101" s="10" t="s">
        <v>112</v>
      </c>
      <c r="C101" s="18">
        <f>+'JUNIO ORD'!N101</f>
        <v>303369</v>
      </c>
      <c r="D101" s="18">
        <f>+'PRIMER AJUSTE CUATRIMESTRAL 21'!F101</f>
        <v>2752</v>
      </c>
      <c r="E101" s="18">
        <f>+'ISR ART 126'!C101</f>
        <v>373</v>
      </c>
      <c r="F101" s="18">
        <f t="shared" si="1"/>
        <v>306494</v>
      </c>
    </row>
    <row r="102" spans="1:6" x14ac:dyDescent="0.25">
      <c r="A102" s="9">
        <v>99</v>
      </c>
      <c r="B102" s="10" t="s">
        <v>113</v>
      </c>
      <c r="C102" s="18">
        <f>+'JUNIO ORD'!N102</f>
        <v>177262</v>
      </c>
      <c r="D102" s="18">
        <f>+'PRIMER AJUSTE CUATRIMESTRAL 21'!F102</f>
        <v>1889</v>
      </c>
      <c r="E102" s="18">
        <f>+'ISR ART 126'!C102</f>
        <v>36</v>
      </c>
      <c r="F102" s="18">
        <f t="shared" si="1"/>
        <v>179187</v>
      </c>
    </row>
    <row r="103" spans="1:6" x14ac:dyDescent="0.25">
      <c r="A103" s="9">
        <v>100</v>
      </c>
      <c r="B103" s="10" t="s">
        <v>114</v>
      </c>
      <c r="C103" s="18">
        <f>+'JUNIO ORD'!N103</f>
        <v>150532</v>
      </c>
      <c r="D103" s="18">
        <f>+'PRIMER AJUSTE CUATRIMESTRAL 21'!F103</f>
        <v>255</v>
      </c>
      <c r="E103" s="18">
        <f>+'ISR ART 126'!C103</f>
        <v>35</v>
      </c>
      <c r="F103" s="18">
        <f t="shared" si="1"/>
        <v>150822</v>
      </c>
    </row>
    <row r="104" spans="1:6" x14ac:dyDescent="0.25">
      <c r="A104" s="9">
        <v>101</v>
      </c>
      <c r="B104" s="10" t="s">
        <v>115</v>
      </c>
      <c r="C104" s="18">
        <f>+'JUNIO ORD'!N104</f>
        <v>166517</v>
      </c>
      <c r="D104" s="18">
        <f>+'PRIMER AJUSTE CUATRIMESTRAL 21'!F104</f>
        <v>484</v>
      </c>
      <c r="E104" s="18">
        <f>+'ISR ART 126'!C104</f>
        <v>66</v>
      </c>
      <c r="F104" s="18">
        <f t="shared" si="1"/>
        <v>167067</v>
      </c>
    </row>
    <row r="105" spans="1:6" x14ac:dyDescent="0.25">
      <c r="A105" s="9">
        <v>102</v>
      </c>
      <c r="B105" s="10" t="s">
        <v>116</v>
      </c>
      <c r="C105" s="18">
        <f>+'JUNIO ORD'!N105</f>
        <v>299272</v>
      </c>
      <c r="D105" s="18">
        <f>+'PRIMER AJUSTE CUATRIMESTRAL 21'!F105</f>
        <v>17272</v>
      </c>
      <c r="E105" s="18">
        <f>+'ISR ART 126'!C105</f>
        <v>514</v>
      </c>
      <c r="F105" s="18">
        <f t="shared" si="1"/>
        <v>317058</v>
      </c>
    </row>
    <row r="106" spans="1:6" x14ac:dyDescent="0.25">
      <c r="A106" s="9">
        <v>103</v>
      </c>
      <c r="B106" s="10" t="s">
        <v>117</v>
      </c>
      <c r="C106" s="18">
        <f>+'JUNIO ORD'!N106</f>
        <v>635790</v>
      </c>
      <c r="D106" s="18">
        <f>+'PRIMER AJUSTE CUATRIMESTRAL 21'!F106</f>
        <v>78963</v>
      </c>
      <c r="E106" s="18">
        <f>+'ISR ART 126'!C106</f>
        <v>1284</v>
      </c>
      <c r="F106" s="18">
        <f t="shared" si="1"/>
        <v>716037</v>
      </c>
    </row>
    <row r="107" spans="1:6" x14ac:dyDescent="0.25">
      <c r="A107" s="9">
        <v>104</v>
      </c>
      <c r="B107" s="10" t="s">
        <v>118</v>
      </c>
      <c r="C107" s="18">
        <f>+'JUNIO ORD'!N107</f>
        <v>381310</v>
      </c>
      <c r="D107" s="18">
        <f>+'PRIMER AJUSTE CUATRIMESTRAL 21'!F107</f>
        <v>50464</v>
      </c>
      <c r="E107" s="18">
        <f>+'ISR ART 126'!C107</f>
        <v>449</v>
      </c>
      <c r="F107" s="18">
        <f t="shared" si="1"/>
        <v>432223</v>
      </c>
    </row>
    <row r="108" spans="1:6" x14ac:dyDescent="0.25">
      <c r="A108" s="9">
        <v>105</v>
      </c>
      <c r="B108" s="10" t="s">
        <v>119</v>
      </c>
      <c r="C108" s="18">
        <f>+'JUNIO ORD'!N108</f>
        <v>399624</v>
      </c>
      <c r="D108" s="18">
        <f>+'PRIMER AJUSTE CUATRIMESTRAL 21'!F108</f>
        <v>5065</v>
      </c>
      <c r="E108" s="18">
        <f>+'ISR ART 126'!C108</f>
        <v>687</v>
      </c>
      <c r="F108" s="18">
        <f t="shared" si="1"/>
        <v>405376</v>
      </c>
    </row>
    <row r="109" spans="1:6" x14ac:dyDescent="0.25">
      <c r="A109" s="9">
        <v>106</v>
      </c>
      <c r="B109" s="10" t="s">
        <v>120</v>
      </c>
      <c r="C109" s="18">
        <f>+'JUNIO ORD'!N109</f>
        <v>111559</v>
      </c>
      <c r="D109" s="18">
        <f>+'PRIMER AJUSTE CUATRIMESTRAL 21'!F109</f>
        <v>3052</v>
      </c>
      <c r="E109" s="18">
        <f>+'ISR ART 126'!C109</f>
        <v>56</v>
      </c>
      <c r="F109" s="18">
        <f t="shared" si="1"/>
        <v>114667</v>
      </c>
    </row>
    <row r="110" spans="1:6" x14ac:dyDescent="0.25">
      <c r="A110" s="9">
        <v>107</v>
      </c>
      <c r="B110" s="10" t="s">
        <v>121</v>
      </c>
      <c r="C110" s="18">
        <f>+'JUNIO ORD'!N110</f>
        <v>1487761</v>
      </c>
      <c r="D110" s="18">
        <f>+'PRIMER AJUSTE CUATRIMESTRAL 21'!F110</f>
        <v>275377</v>
      </c>
      <c r="E110" s="18">
        <f>+'ISR ART 126'!C110</f>
        <v>3033</v>
      </c>
      <c r="F110" s="18">
        <f t="shared" si="1"/>
        <v>1766171</v>
      </c>
    </row>
    <row r="111" spans="1:6" x14ac:dyDescent="0.25">
      <c r="A111" s="9">
        <v>108</v>
      </c>
      <c r="B111" s="10" t="s">
        <v>122</v>
      </c>
      <c r="C111" s="18">
        <f>+'JUNIO ORD'!N111</f>
        <v>320591</v>
      </c>
      <c r="D111" s="18">
        <f>+'PRIMER AJUSTE CUATRIMESTRAL 21'!F111</f>
        <v>49482</v>
      </c>
      <c r="E111" s="18">
        <f>+'ISR ART 126'!C111</f>
        <v>288</v>
      </c>
      <c r="F111" s="18">
        <f t="shared" si="1"/>
        <v>370361</v>
      </c>
    </row>
    <row r="112" spans="1:6" x14ac:dyDescent="0.25">
      <c r="A112" s="9">
        <v>109</v>
      </c>
      <c r="B112" s="10" t="s">
        <v>123</v>
      </c>
      <c r="C112" s="18">
        <f>+'JUNIO ORD'!N112</f>
        <v>139222</v>
      </c>
      <c r="D112" s="18">
        <f>+'PRIMER AJUSTE CUATRIMESTRAL 21'!F112</f>
        <v>13354</v>
      </c>
      <c r="E112" s="18">
        <f>+'ISR ART 126'!C112</f>
        <v>119</v>
      </c>
      <c r="F112" s="18">
        <f t="shared" si="1"/>
        <v>152695</v>
      </c>
    </row>
    <row r="113" spans="1:6" x14ac:dyDescent="0.25">
      <c r="A113" s="9">
        <v>110</v>
      </c>
      <c r="B113" s="10" t="s">
        <v>124</v>
      </c>
      <c r="C113" s="18">
        <f>+'JUNIO ORD'!N113</f>
        <v>208490</v>
      </c>
      <c r="D113" s="18">
        <f>+'PRIMER AJUSTE CUATRIMESTRAL 21'!F113</f>
        <v>1357</v>
      </c>
      <c r="E113" s="18">
        <f>+'ISR ART 126'!C113</f>
        <v>184</v>
      </c>
      <c r="F113" s="18">
        <f t="shared" si="1"/>
        <v>210031</v>
      </c>
    </row>
    <row r="114" spans="1:6" x14ac:dyDescent="0.25">
      <c r="A114" s="9">
        <v>111</v>
      </c>
      <c r="B114" s="10" t="s">
        <v>125</v>
      </c>
      <c r="C114" s="18">
        <f>+'JUNIO ORD'!N114</f>
        <v>421002</v>
      </c>
      <c r="D114" s="18">
        <f>+'PRIMER AJUSTE CUATRIMESTRAL 21'!F114</f>
        <v>77376</v>
      </c>
      <c r="E114" s="18">
        <f>+'ISR ART 126'!C114</f>
        <v>457</v>
      </c>
      <c r="F114" s="18">
        <f t="shared" si="1"/>
        <v>498835</v>
      </c>
    </row>
    <row r="115" spans="1:6" x14ac:dyDescent="0.25">
      <c r="A115" s="9">
        <v>112</v>
      </c>
      <c r="B115" s="10" t="s">
        <v>126</v>
      </c>
      <c r="C115" s="18">
        <f>+'JUNIO ORD'!N115</f>
        <v>568480</v>
      </c>
      <c r="D115" s="18">
        <f>+'PRIMER AJUSTE CUATRIMESTRAL 21'!F115</f>
        <v>28230</v>
      </c>
      <c r="E115" s="18">
        <f>+'ISR ART 126'!C115</f>
        <v>291</v>
      </c>
      <c r="F115" s="18">
        <f t="shared" si="1"/>
        <v>597001</v>
      </c>
    </row>
    <row r="116" spans="1:6" x14ac:dyDescent="0.25">
      <c r="A116" s="9">
        <v>113</v>
      </c>
      <c r="B116" s="10" t="s">
        <v>127</v>
      </c>
      <c r="C116" s="18">
        <f>+'JUNIO ORD'!N116</f>
        <v>419912</v>
      </c>
      <c r="D116" s="18">
        <f>+'PRIMER AJUSTE CUATRIMESTRAL 21'!F116</f>
        <v>38382</v>
      </c>
      <c r="E116" s="18">
        <f>+'ISR ART 126'!C116</f>
        <v>569</v>
      </c>
      <c r="F116" s="18">
        <f t="shared" si="1"/>
        <v>458863</v>
      </c>
    </row>
    <row r="117" spans="1:6" x14ac:dyDescent="0.25">
      <c r="A117" s="9">
        <v>114</v>
      </c>
      <c r="B117" s="10" t="s">
        <v>128</v>
      </c>
      <c r="C117" s="18">
        <f>+'JUNIO ORD'!N117</f>
        <v>129791</v>
      </c>
      <c r="D117" s="18">
        <f>+'PRIMER AJUSTE CUATRIMESTRAL 21'!F117</f>
        <v>7052</v>
      </c>
      <c r="E117" s="18">
        <f>+'ISR ART 126'!C117</f>
        <v>67</v>
      </c>
      <c r="F117" s="18">
        <f t="shared" si="1"/>
        <v>136910</v>
      </c>
    </row>
    <row r="118" spans="1:6" x14ac:dyDescent="0.25">
      <c r="A118" s="9">
        <v>115</v>
      </c>
      <c r="B118" s="10" t="s">
        <v>129</v>
      </c>
      <c r="C118" s="18">
        <f>+'JUNIO ORD'!N118</f>
        <v>703056</v>
      </c>
      <c r="D118" s="18">
        <f>+'PRIMER AJUSTE CUATRIMESTRAL 21'!F118</f>
        <v>114809</v>
      </c>
      <c r="E118" s="18">
        <f>+'ISR ART 126'!C118</f>
        <v>1423</v>
      </c>
      <c r="F118" s="18">
        <f t="shared" si="1"/>
        <v>819288</v>
      </c>
    </row>
    <row r="119" spans="1:6" x14ac:dyDescent="0.25">
      <c r="A119" s="9">
        <v>116</v>
      </c>
      <c r="B119" s="10" t="s">
        <v>130</v>
      </c>
      <c r="C119" s="18">
        <f>+'JUNIO ORD'!N119</f>
        <v>298837</v>
      </c>
      <c r="D119" s="18">
        <f>+'PRIMER AJUSTE CUATRIMESTRAL 21'!F119</f>
        <v>2692</v>
      </c>
      <c r="E119" s="18">
        <f>+'ISR ART 126'!C119</f>
        <v>365</v>
      </c>
      <c r="F119" s="18">
        <f t="shared" si="1"/>
        <v>301894</v>
      </c>
    </row>
    <row r="120" spans="1:6" x14ac:dyDescent="0.25">
      <c r="A120" s="9">
        <v>117</v>
      </c>
      <c r="B120" s="10" t="s">
        <v>131</v>
      </c>
      <c r="C120" s="18">
        <f>+'JUNIO ORD'!N120</f>
        <v>247550</v>
      </c>
      <c r="D120" s="18">
        <f>+'PRIMER AJUSTE CUATRIMESTRAL 21'!F120</f>
        <v>23888</v>
      </c>
      <c r="E120" s="18">
        <f>+'ISR ART 126'!C120</f>
        <v>214</v>
      </c>
      <c r="F120" s="18">
        <f t="shared" si="1"/>
        <v>271652</v>
      </c>
    </row>
    <row r="121" spans="1:6" x14ac:dyDescent="0.25">
      <c r="A121" s="9">
        <v>118</v>
      </c>
      <c r="B121" s="10" t="s">
        <v>132</v>
      </c>
      <c r="C121" s="18">
        <f>+'JUNIO ORD'!N121</f>
        <v>549513</v>
      </c>
      <c r="D121" s="18">
        <f>+'PRIMER AJUSTE CUATRIMESTRAL 21'!F121</f>
        <v>26062</v>
      </c>
      <c r="E121" s="18">
        <f>+'ISR ART 126'!C121</f>
        <v>656</v>
      </c>
      <c r="F121" s="18">
        <f t="shared" si="1"/>
        <v>576231</v>
      </c>
    </row>
    <row r="122" spans="1:6" x14ac:dyDescent="0.25">
      <c r="A122" s="9">
        <v>119</v>
      </c>
      <c r="B122" s="10" t="s">
        <v>133</v>
      </c>
      <c r="C122" s="18">
        <f>+'JUNIO ORD'!N122</f>
        <v>135900</v>
      </c>
      <c r="D122" s="18">
        <f>+'PRIMER AJUSTE CUATRIMESTRAL 21'!F122</f>
        <v>477</v>
      </c>
      <c r="E122" s="18">
        <f>+'ISR ART 126'!C122</f>
        <v>65</v>
      </c>
      <c r="F122" s="18">
        <f t="shared" si="1"/>
        <v>136442</v>
      </c>
    </row>
    <row r="123" spans="1:6" x14ac:dyDescent="0.25">
      <c r="A123" s="9">
        <v>120</v>
      </c>
      <c r="B123" s="10" t="s">
        <v>134</v>
      </c>
      <c r="C123" s="18">
        <f>+'JUNIO ORD'!N123</f>
        <v>154264</v>
      </c>
      <c r="D123" s="18">
        <f>+'PRIMER AJUSTE CUATRIMESTRAL 21'!F123</f>
        <v>5607</v>
      </c>
      <c r="E123" s="18">
        <f>+'ISR ART 126'!C123</f>
        <v>72</v>
      </c>
      <c r="F123" s="18">
        <f t="shared" si="1"/>
        <v>159943</v>
      </c>
    </row>
    <row r="124" spans="1:6" x14ac:dyDescent="0.25">
      <c r="A124" s="9">
        <v>121</v>
      </c>
      <c r="B124" s="10" t="s">
        <v>135</v>
      </c>
      <c r="C124" s="18">
        <f>+'JUNIO ORD'!N124</f>
        <v>141033</v>
      </c>
      <c r="D124" s="18">
        <f>+'PRIMER AJUSTE CUATRIMESTRAL 21'!F124</f>
        <v>4170</v>
      </c>
      <c r="E124" s="18">
        <f>+'ISR ART 126'!C124</f>
        <v>59</v>
      </c>
      <c r="F124" s="18">
        <f t="shared" si="1"/>
        <v>145262</v>
      </c>
    </row>
    <row r="125" spans="1:6" x14ac:dyDescent="0.25">
      <c r="A125" s="9">
        <v>122</v>
      </c>
      <c r="B125" s="10" t="s">
        <v>136</v>
      </c>
      <c r="C125" s="18">
        <f>+'JUNIO ORD'!N125</f>
        <v>135229</v>
      </c>
      <c r="D125" s="18">
        <f>+'PRIMER AJUSTE CUATRIMESTRAL 21'!F125</f>
        <v>8468</v>
      </c>
      <c r="E125" s="18">
        <f>+'ISR ART 126'!C125</f>
        <v>64</v>
      </c>
      <c r="F125" s="18">
        <f t="shared" si="1"/>
        <v>143761</v>
      </c>
    </row>
    <row r="126" spans="1:6" x14ac:dyDescent="0.25">
      <c r="A126" s="9">
        <v>123</v>
      </c>
      <c r="B126" s="10" t="s">
        <v>137</v>
      </c>
      <c r="C126" s="18">
        <f>+'JUNIO ORD'!N126</f>
        <v>263584</v>
      </c>
      <c r="D126" s="18">
        <f>+'PRIMER AJUSTE CUATRIMESTRAL 21'!F126</f>
        <v>20438</v>
      </c>
      <c r="E126" s="18">
        <f>+'ISR ART 126'!C126</f>
        <v>261</v>
      </c>
      <c r="F126" s="18">
        <f t="shared" si="1"/>
        <v>284283</v>
      </c>
    </row>
    <row r="127" spans="1:6" x14ac:dyDescent="0.25">
      <c r="A127" s="9">
        <v>124</v>
      </c>
      <c r="B127" s="10" t="s">
        <v>138</v>
      </c>
      <c r="C127" s="18">
        <f>+'JUNIO ORD'!N127</f>
        <v>1316754</v>
      </c>
      <c r="D127" s="18">
        <f>+'PRIMER AJUSTE CUATRIMESTRAL 21'!F127</f>
        <v>219539</v>
      </c>
      <c r="E127" s="18">
        <f>+'ISR ART 126'!C127</f>
        <v>2450</v>
      </c>
      <c r="F127" s="18">
        <f t="shared" si="1"/>
        <v>1538743</v>
      </c>
    </row>
    <row r="128" spans="1:6" x14ac:dyDescent="0.25">
      <c r="A128" s="9">
        <v>125</v>
      </c>
      <c r="B128" s="10" t="s">
        <v>139</v>
      </c>
      <c r="C128" s="18">
        <f>+'JUNIO ORD'!N128</f>
        <v>904060</v>
      </c>
      <c r="D128" s="18">
        <f>+'PRIMER AJUSTE CUATRIMESTRAL 21'!F128</f>
        <v>89730</v>
      </c>
      <c r="E128" s="18">
        <f>+'ISR ART 126'!C128</f>
        <v>1514</v>
      </c>
      <c r="F128" s="18">
        <f t="shared" si="1"/>
        <v>995304</v>
      </c>
    </row>
    <row r="129" spans="1:6" x14ac:dyDescent="0.25">
      <c r="A129" s="9">
        <v>126</v>
      </c>
      <c r="B129" s="10" t="s">
        <v>140</v>
      </c>
      <c r="C129" s="18">
        <f>+'JUNIO ORD'!N129</f>
        <v>374982</v>
      </c>
      <c r="D129" s="18">
        <f>+'PRIMER AJUSTE CUATRIMESTRAL 21'!F129</f>
        <v>18996</v>
      </c>
      <c r="E129" s="18">
        <f>+'ISR ART 126'!C129</f>
        <v>483</v>
      </c>
      <c r="F129" s="18">
        <f t="shared" si="1"/>
        <v>394461</v>
      </c>
    </row>
    <row r="130" spans="1:6" x14ac:dyDescent="0.25">
      <c r="A130" s="9">
        <v>127</v>
      </c>
      <c r="B130" s="10" t="s">
        <v>141</v>
      </c>
      <c r="C130" s="18">
        <f>+'JUNIO ORD'!N130</f>
        <v>193505</v>
      </c>
      <c r="D130" s="18">
        <f>+'PRIMER AJUSTE CUATRIMESTRAL 21'!F130</f>
        <v>1047</v>
      </c>
      <c r="E130" s="18">
        <f>+'ISR ART 126'!C130</f>
        <v>142</v>
      </c>
      <c r="F130" s="18">
        <f t="shared" si="1"/>
        <v>194694</v>
      </c>
    </row>
    <row r="131" spans="1:6" x14ac:dyDescent="0.25">
      <c r="A131" s="9">
        <v>128</v>
      </c>
      <c r="B131" s="10" t="s">
        <v>142</v>
      </c>
      <c r="C131" s="18">
        <f>+'JUNIO ORD'!N131</f>
        <v>189176</v>
      </c>
      <c r="D131" s="18">
        <f>+'PRIMER AJUSTE CUATRIMESTRAL 21'!F131</f>
        <v>11470</v>
      </c>
      <c r="E131" s="18">
        <f>+'ISR ART 126'!C131</f>
        <v>123</v>
      </c>
      <c r="F131" s="18">
        <f t="shared" si="1"/>
        <v>200769</v>
      </c>
    </row>
    <row r="132" spans="1:6" x14ac:dyDescent="0.25">
      <c r="A132" s="9">
        <v>129</v>
      </c>
      <c r="B132" s="10" t="s">
        <v>143</v>
      </c>
      <c r="C132" s="18">
        <f>+'JUNIO ORD'!N132</f>
        <v>234800</v>
      </c>
      <c r="D132" s="18">
        <f>+'PRIMER AJUSTE CUATRIMESTRAL 21'!F132</f>
        <v>8957</v>
      </c>
      <c r="E132" s="18">
        <f>+'ISR ART 126'!C132</f>
        <v>370</v>
      </c>
      <c r="F132" s="18">
        <f t="shared" si="1"/>
        <v>244127</v>
      </c>
    </row>
    <row r="133" spans="1:6" x14ac:dyDescent="0.25">
      <c r="A133" s="9">
        <v>130</v>
      </c>
      <c r="B133" s="10" t="s">
        <v>144</v>
      </c>
      <c r="C133" s="18">
        <f>+'JUNIO ORD'!N133</f>
        <v>471700</v>
      </c>
      <c r="D133" s="18">
        <f>+'PRIMER AJUSTE CUATRIMESTRAL 21'!F133</f>
        <v>3348</v>
      </c>
      <c r="E133" s="18">
        <f>+'ISR ART 126'!C133</f>
        <v>454</v>
      </c>
      <c r="F133" s="18">
        <f t="shared" ref="F133:F196" si="2">SUM(C133:E133)</f>
        <v>475502</v>
      </c>
    </row>
    <row r="134" spans="1:6" x14ac:dyDescent="0.25">
      <c r="A134" s="9">
        <v>131</v>
      </c>
      <c r="B134" s="10" t="s">
        <v>145</v>
      </c>
      <c r="C134" s="18">
        <f>+'JUNIO ORD'!N134</f>
        <v>975100</v>
      </c>
      <c r="D134" s="18">
        <f>+'PRIMER AJUSTE CUATRIMESTRAL 21'!F134</f>
        <v>7569</v>
      </c>
      <c r="E134" s="18">
        <f>+'ISR ART 126'!C134</f>
        <v>1026</v>
      </c>
      <c r="F134" s="18">
        <f t="shared" si="2"/>
        <v>983695</v>
      </c>
    </row>
    <row r="135" spans="1:6" x14ac:dyDescent="0.25">
      <c r="A135" s="9">
        <v>132</v>
      </c>
      <c r="B135" s="10" t="s">
        <v>146</v>
      </c>
      <c r="C135" s="18">
        <f>+'JUNIO ORD'!N135</f>
        <v>218594</v>
      </c>
      <c r="D135" s="18">
        <f>+'PRIMER AJUSTE CUATRIMESTRAL 21'!F135</f>
        <v>22443</v>
      </c>
      <c r="E135" s="18">
        <f>+'ISR ART 126'!C135</f>
        <v>201</v>
      </c>
      <c r="F135" s="18">
        <f t="shared" si="2"/>
        <v>241238</v>
      </c>
    </row>
    <row r="136" spans="1:6" x14ac:dyDescent="0.25">
      <c r="A136" s="9">
        <v>133</v>
      </c>
      <c r="B136" s="10" t="s">
        <v>147</v>
      </c>
      <c r="C136" s="18">
        <f>+'JUNIO ORD'!N136</f>
        <v>348123</v>
      </c>
      <c r="D136" s="18">
        <f>+'PRIMER AJUSTE CUATRIMESTRAL 21'!F136</f>
        <v>43857</v>
      </c>
      <c r="E136" s="18">
        <f>+'ISR ART 126'!C136</f>
        <v>412</v>
      </c>
      <c r="F136" s="18">
        <f t="shared" si="2"/>
        <v>392392</v>
      </c>
    </row>
    <row r="137" spans="1:6" x14ac:dyDescent="0.25">
      <c r="A137" s="9">
        <v>134</v>
      </c>
      <c r="B137" s="10" t="s">
        <v>148</v>
      </c>
      <c r="C137" s="18">
        <f>+'JUNIO ORD'!N137</f>
        <v>1692221</v>
      </c>
      <c r="D137" s="18">
        <f>+'PRIMER AJUSTE CUATRIMESTRAL 21'!F137</f>
        <v>433783</v>
      </c>
      <c r="E137" s="18">
        <f>+'ISR ART 126'!C137</f>
        <v>2587</v>
      </c>
      <c r="F137" s="18">
        <f t="shared" si="2"/>
        <v>2128591</v>
      </c>
    </row>
    <row r="138" spans="1:6" x14ac:dyDescent="0.25">
      <c r="A138" s="9">
        <v>135</v>
      </c>
      <c r="B138" s="10" t="s">
        <v>149</v>
      </c>
      <c r="C138" s="18">
        <f>+'JUNIO ORD'!N138</f>
        <v>387409</v>
      </c>
      <c r="D138" s="18">
        <f>+'PRIMER AJUSTE CUATRIMESTRAL 21'!F138</f>
        <v>7752</v>
      </c>
      <c r="E138" s="18">
        <f>+'ISR ART 126'!C138</f>
        <v>1051</v>
      </c>
      <c r="F138" s="18">
        <f t="shared" si="2"/>
        <v>396212</v>
      </c>
    </row>
    <row r="139" spans="1:6" x14ac:dyDescent="0.25">
      <c r="A139" s="9">
        <v>136</v>
      </c>
      <c r="B139" s="10" t="s">
        <v>150</v>
      </c>
      <c r="C139" s="18">
        <f>+'JUNIO ORD'!N139</f>
        <v>941996</v>
      </c>
      <c r="D139" s="18">
        <f>+'PRIMER AJUSTE CUATRIMESTRAL 21'!F139</f>
        <v>131946</v>
      </c>
      <c r="E139" s="18">
        <f>+'ISR ART 126'!C139</f>
        <v>1155</v>
      </c>
      <c r="F139" s="18">
        <f t="shared" si="2"/>
        <v>1075097</v>
      </c>
    </row>
    <row r="140" spans="1:6" x14ac:dyDescent="0.25">
      <c r="A140" s="9">
        <v>137</v>
      </c>
      <c r="B140" s="10" t="s">
        <v>151</v>
      </c>
      <c r="C140" s="18">
        <f>+'JUNIO ORD'!N140</f>
        <v>380308</v>
      </c>
      <c r="D140" s="18">
        <f>+'PRIMER AJUSTE CUATRIMESTRAL 21'!F140</f>
        <v>14169</v>
      </c>
      <c r="E140" s="18">
        <f>+'ISR ART 126'!C140</f>
        <v>801</v>
      </c>
      <c r="F140" s="18">
        <f t="shared" si="2"/>
        <v>395278</v>
      </c>
    </row>
    <row r="141" spans="1:6" x14ac:dyDescent="0.25">
      <c r="A141" s="9">
        <v>138</v>
      </c>
      <c r="B141" s="10" t="s">
        <v>152</v>
      </c>
      <c r="C141" s="18">
        <f>+'JUNIO ORD'!N141</f>
        <v>114268</v>
      </c>
      <c r="D141" s="18">
        <f>+'PRIMER AJUSTE CUATRIMESTRAL 21'!F141</f>
        <v>5348</v>
      </c>
      <c r="E141" s="18">
        <f>+'ISR ART 126'!C141</f>
        <v>42</v>
      </c>
      <c r="F141" s="18">
        <f t="shared" si="2"/>
        <v>119658</v>
      </c>
    </row>
    <row r="142" spans="1:6" x14ac:dyDescent="0.25">
      <c r="A142" s="9">
        <v>139</v>
      </c>
      <c r="B142" s="10" t="s">
        <v>153</v>
      </c>
      <c r="C142" s="18">
        <f>+'JUNIO ORD'!N142</f>
        <v>224931</v>
      </c>
      <c r="D142" s="18">
        <f>+'PRIMER AJUSTE CUATRIMESTRAL 21'!F142</f>
        <v>1419</v>
      </c>
      <c r="E142" s="18">
        <f>+'ISR ART 126'!C142</f>
        <v>192</v>
      </c>
      <c r="F142" s="18">
        <f t="shared" si="2"/>
        <v>226542</v>
      </c>
    </row>
    <row r="143" spans="1:6" x14ac:dyDescent="0.25">
      <c r="A143" s="9">
        <v>140</v>
      </c>
      <c r="B143" s="10" t="s">
        <v>154</v>
      </c>
      <c r="C143" s="18">
        <f>+'JUNIO ORD'!N143</f>
        <v>111231</v>
      </c>
      <c r="D143" s="18">
        <f>+'PRIMER AJUSTE CUATRIMESTRAL 21'!F143</f>
        <v>7544</v>
      </c>
      <c r="E143" s="18">
        <f>+'ISR ART 126'!C143</f>
        <v>75</v>
      </c>
      <c r="F143" s="18">
        <f t="shared" si="2"/>
        <v>118850</v>
      </c>
    </row>
    <row r="144" spans="1:6" x14ac:dyDescent="0.25">
      <c r="A144" s="9">
        <v>141</v>
      </c>
      <c r="B144" s="10" t="s">
        <v>155</v>
      </c>
      <c r="C144" s="18">
        <f>+'JUNIO ORD'!N144</f>
        <v>539742</v>
      </c>
      <c r="D144" s="18">
        <f>+'PRIMER AJUSTE CUATRIMESTRAL 21'!F144</f>
        <v>19618</v>
      </c>
      <c r="E144" s="18">
        <f>+'ISR ART 126'!C144</f>
        <v>1247</v>
      </c>
      <c r="F144" s="18">
        <f t="shared" si="2"/>
        <v>560607</v>
      </c>
    </row>
    <row r="145" spans="1:6" x14ac:dyDescent="0.25">
      <c r="A145" s="9">
        <v>142</v>
      </c>
      <c r="B145" s="10" t="s">
        <v>156</v>
      </c>
      <c r="C145" s="18">
        <f>+'JUNIO ORD'!N145</f>
        <v>145339</v>
      </c>
      <c r="D145" s="18">
        <f>+'PRIMER AJUSTE CUATRIMESTRAL 21'!F145</f>
        <v>597</v>
      </c>
      <c r="E145" s="18">
        <f>+'ISR ART 126'!C145</f>
        <v>81</v>
      </c>
      <c r="F145" s="18">
        <f t="shared" si="2"/>
        <v>146017</v>
      </c>
    </row>
    <row r="146" spans="1:6" x14ac:dyDescent="0.25">
      <c r="A146" s="9">
        <v>143</v>
      </c>
      <c r="B146" s="10" t="s">
        <v>157</v>
      </c>
      <c r="C146" s="18">
        <f>+'JUNIO ORD'!N146</f>
        <v>870974</v>
      </c>
      <c r="D146" s="18">
        <f>+'PRIMER AJUSTE CUATRIMESTRAL 21'!F146</f>
        <v>105740</v>
      </c>
      <c r="E146" s="18">
        <f>+'ISR ART 126'!C146</f>
        <v>1349</v>
      </c>
      <c r="F146" s="18">
        <f t="shared" si="2"/>
        <v>978063</v>
      </c>
    </row>
    <row r="147" spans="1:6" x14ac:dyDescent="0.25">
      <c r="A147" s="9">
        <v>144</v>
      </c>
      <c r="B147" s="10" t="s">
        <v>158</v>
      </c>
      <c r="C147" s="18">
        <f>+'JUNIO ORD'!N147</f>
        <v>126370</v>
      </c>
      <c r="D147" s="18">
        <f>+'PRIMER AJUSTE CUATRIMESTRAL 21'!F147</f>
        <v>695</v>
      </c>
      <c r="E147" s="18">
        <f>+'ISR ART 126'!C147</f>
        <v>94</v>
      </c>
      <c r="F147" s="18">
        <f t="shared" si="2"/>
        <v>127159</v>
      </c>
    </row>
    <row r="148" spans="1:6" x14ac:dyDescent="0.25">
      <c r="A148" s="9">
        <v>145</v>
      </c>
      <c r="B148" s="10" t="s">
        <v>159</v>
      </c>
      <c r="C148" s="18">
        <f>+'JUNIO ORD'!N148</f>
        <v>389915</v>
      </c>
      <c r="D148" s="18">
        <f>+'PRIMER AJUSTE CUATRIMESTRAL 21'!F148</f>
        <v>54361</v>
      </c>
      <c r="E148" s="18">
        <f>+'ISR ART 126'!C148</f>
        <v>822</v>
      </c>
      <c r="F148" s="18">
        <f t="shared" si="2"/>
        <v>445098</v>
      </c>
    </row>
    <row r="149" spans="1:6" x14ac:dyDescent="0.25">
      <c r="A149" s="9">
        <v>146</v>
      </c>
      <c r="B149" s="10" t="s">
        <v>160</v>
      </c>
      <c r="C149" s="18">
        <f>+'JUNIO ORD'!N149</f>
        <v>326975</v>
      </c>
      <c r="D149" s="18">
        <f>+'PRIMER AJUSTE CUATRIMESTRAL 21'!F149</f>
        <v>34339</v>
      </c>
      <c r="E149" s="18">
        <f>+'ISR ART 126'!C149</f>
        <v>273</v>
      </c>
      <c r="F149" s="18">
        <f t="shared" si="2"/>
        <v>361587</v>
      </c>
    </row>
    <row r="150" spans="1:6" x14ac:dyDescent="0.25">
      <c r="A150" s="9">
        <v>147</v>
      </c>
      <c r="B150" s="10" t="s">
        <v>161</v>
      </c>
      <c r="C150" s="18">
        <f>+'JUNIO ORD'!N150</f>
        <v>198370</v>
      </c>
      <c r="D150" s="18">
        <f>+'PRIMER AJUSTE CUATRIMESTRAL 21'!F150</f>
        <v>5525</v>
      </c>
      <c r="E150" s="18">
        <f>+'ISR ART 126'!C150</f>
        <v>156</v>
      </c>
      <c r="F150" s="18">
        <f t="shared" si="2"/>
        <v>204051</v>
      </c>
    </row>
    <row r="151" spans="1:6" x14ac:dyDescent="0.25">
      <c r="A151" s="9">
        <v>148</v>
      </c>
      <c r="B151" s="10" t="s">
        <v>162</v>
      </c>
      <c r="C151" s="18">
        <f>+'JUNIO ORD'!N151</f>
        <v>304432</v>
      </c>
      <c r="D151" s="18">
        <f>+'PRIMER AJUSTE CUATRIMESTRAL 21'!F151</f>
        <v>15719</v>
      </c>
      <c r="E151" s="18">
        <f>+'ISR ART 126'!C151</f>
        <v>640</v>
      </c>
      <c r="F151" s="18">
        <f t="shared" si="2"/>
        <v>320791</v>
      </c>
    </row>
    <row r="152" spans="1:6" x14ac:dyDescent="0.25">
      <c r="A152" s="9">
        <v>149</v>
      </c>
      <c r="B152" s="10" t="s">
        <v>163</v>
      </c>
      <c r="C152" s="18">
        <f>+'JUNIO ORD'!N152</f>
        <v>221393</v>
      </c>
      <c r="D152" s="18">
        <f>+'PRIMER AJUSTE CUATRIMESTRAL 21'!F152</f>
        <v>20566</v>
      </c>
      <c r="E152" s="18">
        <f>+'ISR ART 126'!C152</f>
        <v>193</v>
      </c>
      <c r="F152" s="18">
        <f t="shared" si="2"/>
        <v>242152</v>
      </c>
    </row>
    <row r="153" spans="1:6" x14ac:dyDescent="0.25">
      <c r="A153" s="9">
        <v>150</v>
      </c>
      <c r="B153" s="10" t="s">
        <v>164</v>
      </c>
      <c r="C153" s="18">
        <f>+'JUNIO ORD'!N153</f>
        <v>610953</v>
      </c>
      <c r="D153" s="18">
        <f>+'PRIMER AJUSTE CUATRIMESTRAL 21'!F153</f>
        <v>17705</v>
      </c>
      <c r="E153" s="18">
        <f>+'ISR ART 126'!C153</f>
        <v>1314</v>
      </c>
      <c r="F153" s="18">
        <f t="shared" si="2"/>
        <v>629972</v>
      </c>
    </row>
    <row r="154" spans="1:6" x14ac:dyDescent="0.25">
      <c r="A154" s="9">
        <v>151</v>
      </c>
      <c r="B154" s="10" t="s">
        <v>165</v>
      </c>
      <c r="C154" s="18">
        <f>+'JUNIO ORD'!N154</f>
        <v>99126</v>
      </c>
      <c r="D154" s="18">
        <f>+'PRIMER AJUSTE CUATRIMESTRAL 21'!F154</f>
        <v>211</v>
      </c>
      <c r="E154" s="18">
        <f>+'ISR ART 126'!C154</f>
        <v>29</v>
      </c>
      <c r="F154" s="18">
        <f t="shared" si="2"/>
        <v>99366</v>
      </c>
    </row>
    <row r="155" spans="1:6" x14ac:dyDescent="0.25">
      <c r="A155" s="9">
        <v>152</v>
      </c>
      <c r="B155" s="10" t="s">
        <v>166</v>
      </c>
      <c r="C155" s="18">
        <f>+'JUNIO ORD'!N155</f>
        <v>213246</v>
      </c>
      <c r="D155" s="18">
        <f>+'PRIMER AJUSTE CUATRIMESTRAL 21'!F155</f>
        <v>1606</v>
      </c>
      <c r="E155" s="18">
        <f>+'ISR ART 126'!C155</f>
        <v>218</v>
      </c>
      <c r="F155" s="18">
        <f t="shared" si="2"/>
        <v>215070</v>
      </c>
    </row>
    <row r="156" spans="1:6" x14ac:dyDescent="0.25">
      <c r="A156" s="9">
        <v>153</v>
      </c>
      <c r="B156" s="10" t="s">
        <v>167</v>
      </c>
      <c r="C156" s="18">
        <f>+'JUNIO ORD'!N156</f>
        <v>328186</v>
      </c>
      <c r="D156" s="18">
        <f>+'PRIMER AJUSTE CUATRIMESTRAL 21'!F156</f>
        <v>33639</v>
      </c>
      <c r="E156" s="18">
        <f>+'ISR ART 126'!C156</f>
        <v>455</v>
      </c>
      <c r="F156" s="18">
        <f t="shared" si="2"/>
        <v>362280</v>
      </c>
    </row>
    <row r="157" spans="1:6" x14ac:dyDescent="0.25">
      <c r="A157" s="9">
        <v>154</v>
      </c>
      <c r="B157" s="10" t="s">
        <v>168</v>
      </c>
      <c r="C157" s="18">
        <f>+'JUNIO ORD'!N157</f>
        <v>308470</v>
      </c>
      <c r="D157" s="18">
        <f>+'PRIMER AJUSTE CUATRIMESTRAL 21'!F157</f>
        <v>26898</v>
      </c>
      <c r="E157" s="18">
        <f>+'ISR ART 126'!C157</f>
        <v>303</v>
      </c>
      <c r="F157" s="18">
        <f t="shared" si="2"/>
        <v>335671</v>
      </c>
    </row>
    <row r="158" spans="1:6" x14ac:dyDescent="0.25">
      <c r="A158" s="9">
        <v>155</v>
      </c>
      <c r="B158" s="10" t="s">
        <v>169</v>
      </c>
      <c r="C158" s="18">
        <f>+'JUNIO ORD'!N158</f>
        <v>191590</v>
      </c>
      <c r="D158" s="18">
        <f>+'PRIMER AJUSTE CUATRIMESTRAL 21'!F158</f>
        <v>21553</v>
      </c>
      <c r="E158" s="18">
        <f>+'ISR ART 126'!C158</f>
        <v>121</v>
      </c>
      <c r="F158" s="18">
        <f t="shared" si="2"/>
        <v>213264</v>
      </c>
    </row>
    <row r="159" spans="1:6" x14ac:dyDescent="0.25">
      <c r="A159" s="9">
        <v>156</v>
      </c>
      <c r="B159" s="10" t="s">
        <v>170</v>
      </c>
      <c r="C159" s="18">
        <f>+'JUNIO ORD'!N159</f>
        <v>340376</v>
      </c>
      <c r="D159" s="18">
        <f>+'PRIMER AJUSTE CUATRIMESTRAL 21'!F159</f>
        <v>68044</v>
      </c>
      <c r="E159" s="18">
        <f>+'ISR ART 126'!C159</f>
        <v>381</v>
      </c>
      <c r="F159" s="18">
        <f t="shared" si="2"/>
        <v>408801</v>
      </c>
    </row>
    <row r="160" spans="1:6" x14ac:dyDescent="0.25">
      <c r="A160" s="9">
        <v>157</v>
      </c>
      <c r="B160" s="10" t="s">
        <v>171</v>
      </c>
      <c r="C160" s="18">
        <f>+'JUNIO ORD'!N160</f>
        <v>1349719</v>
      </c>
      <c r="D160" s="18">
        <f>+'PRIMER AJUSTE CUATRIMESTRAL 21'!F160</f>
        <v>149232</v>
      </c>
      <c r="E160" s="18">
        <f>+'ISR ART 126'!C160</f>
        <v>3155</v>
      </c>
      <c r="F160" s="18">
        <f t="shared" si="2"/>
        <v>1502106</v>
      </c>
    </row>
    <row r="161" spans="1:6" x14ac:dyDescent="0.25">
      <c r="A161" s="9">
        <v>158</v>
      </c>
      <c r="B161" s="10" t="s">
        <v>172</v>
      </c>
      <c r="C161" s="18">
        <f>+'JUNIO ORD'!N161</f>
        <v>273067</v>
      </c>
      <c r="D161" s="18">
        <f>+'PRIMER AJUSTE CUATRIMESTRAL 21'!F161</f>
        <v>4073</v>
      </c>
      <c r="E161" s="18">
        <f>+'ISR ART 126'!C161</f>
        <v>402</v>
      </c>
      <c r="F161" s="18">
        <f t="shared" si="2"/>
        <v>277542</v>
      </c>
    </row>
    <row r="162" spans="1:6" x14ac:dyDescent="0.25">
      <c r="A162" s="9">
        <v>159</v>
      </c>
      <c r="B162" s="10" t="s">
        <v>173</v>
      </c>
      <c r="C162" s="18">
        <f>+'JUNIO ORD'!N162</f>
        <v>356182</v>
      </c>
      <c r="D162" s="18">
        <f>+'PRIMER AJUSTE CUATRIMESTRAL 21'!F162</f>
        <v>3910</v>
      </c>
      <c r="E162" s="18">
        <f>+'ISR ART 126'!C162</f>
        <v>530</v>
      </c>
      <c r="F162" s="18">
        <f t="shared" si="2"/>
        <v>360622</v>
      </c>
    </row>
    <row r="163" spans="1:6" x14ac:dyDescent="0.25">
      <c r="A163" s="9">
        <v>160</v>
      </c>
      <c r="B163" s="10" t="s">
        <v>174</v>
      </c>
      <c r="C163" s="18">
        <f>+'JUNIO ORD'!N163</f>
        <v>206359</v>
      </c>
      <c r="D163" s="18">
        <f>+'PRIMER AJUSTE CUATRIMESTRAL 21'!F163</f>
        <v>15014</v>
      </c>
      <c r="E163" s="18">
        <f>+'ISR ART 126'!C163</f>
        <v>182</v>
      </c>
      <c r="F163" s="18">
        <f t="shared" si="2"/>
        <v>221555</v>
      </c>
    </row>
    <row r="164" spans="1:6" x14ac:dyDescent="0.25">
      <c r="A164" s="9">
        <v>161</v>
      </c>
      <c r="B164" s="10" t="s">
        <v>175</v>
      </c>
      <c r="C164" s="18">
        <f>+'JUNIO ORD'!N164</f>
        <v>263141</v>
      </c>
      <c r="D164" s="18">
        <f>+'PRIMER AJUSTE CUATRIMESTRAL 21'!F164</f>
        <v>57171</v>
      </c>
      <c r="E164" s="18">
        <f>+'ISR ART 126'!C164</f>
        <v>257</v>
      </c>
      <c r="F164" s="18">
        <f t="shared" si="2"/>
        <v>320569</v>
      </c>
    </row>
    <row r="165" spans="1:6" x14ac:dyDescent="0.25">
      <c r="A165" s="9">
        <v>162</v>
      </c>
      <c r="B165" s="10" t="s">
        <v>176</v>
      </c>
      <c r="C165" s="18">
        <f>+'JUNIO ORD'!N165</f>
        <v>189036</v>
      </c>
      <c r="D165" s="18">
        <f>+'PRIMER AJUSTE CUATRIMESTRAL 21'!F165</f>
        <v>1331</v>
      </c>
      <c r="E165" s="18">
        <f>+'ISR ART 126'!C165</f>
        <v>180</v>
      </c>
      <c r="F165" s="18">
        <f t="shared" si="2"/>
        <v>190547</v>
      </c>
    </row>
    <row r="166" spans="1:6" x14ac:dyDescent="0.25">
      <c r="A166" s="9">
        <v>163</v>
      </c>
      <c r="B166" s="10" t="s">
        <v>177</v>
      </c>
      <c r="C166" s="18">
        <f>+'JUNIO ORD'!N166</f>
        <v>216853</v>
      </c>
      <c r="D166" s="18">
        <f>+'PRIMER AJUSTE CUATRIMESTRAL 21'!F166</f>
        <v>1019</v>
      </c>
      <c r="E166" s="18">
        <f>+'ISR ART 126'!C166</f>
        <v>138</v>
      </c>
      <c r="F166" s="18">
        <f t="shared" si="2"/>
        <v>218010</v>
      </c>
    </row>
    <row r="167" spans="1:6" x14ac:dyDescent="0.25">
      <c r="A167" s="9">
        <v>164</v>
      </c>
      <c r="B167" s="10" t="s">
        <v>178</v>
      </c>
      <c r="C167" s="18">
        <f>+'JUNIO ORD'!N167</f>
        <v>231292</v>
      </c>
      <c r="D167" s="18">
        <f>+'PRIMER AJUSTE CUATRIMESTRAL 21'!F167</f>
        <v>1914</v>
      </c>
      <c r="E167" s="18">
        <f>+'ISR ART 126'!C167</f>
        <v>259</v>
      </c>
      <c r="F167" s="18">
        <f t="shared" si="2"/>
        <v>233465</v>
      </c>
    </row>
    <row r="168" spans="1:6" x14ac:dyDescent="0.25">
      <c r="A168" s="9">
        <v>165</v>
      </c>
      <c r="B168" s="10" t="s">
        <v>179</v>
      </c>
      <c r="C168" s="18">
        <f>+'JUNIO ORD'!N168</f>
        <v>214212</v>
      </c>
      <c r="D168" s="18">
        <f>+'PRIMER AJUSTE CUATRIMESTRAL 21'!F168</f>
        <v>10751</v>
      </c>
      <c r="E168" s="18">
        <f>+'ISR ART 126'!C168</f>
        <v>155</v>
      </c>
      <c r="F168" s="18">
        <f t="shared" si="2"/>
        <v>225118</v>
      </c>
    </row>
    <row r="169" spans="1:6" x14ac:dyDescent="0.25">
      <c r="A169" s="9">
        <v>166</v>
      </c>
      <c r="B169" s="10" t="s">
        <v>180</v>
      </c>
      <c r="C169" s="18">
        <f>+'JUNIO ORD'!N169</f>
        <v>837059</v>
      </c>
      <c r="D169" s="18">
        <f>+'PRIMER AJUSTE CUATRIMESTRAL 21'!F169</f>
        <v>238531</v>
      </c>
      <c r="E169" s="18">
        <f>+'ISR ART 126'!C169</f>
        <v>1291</v>
      </c>
      <c r="F169" s="18">
        <f t="shared" si="2"/>
        <v>1076881</v>
      </c>
    </row>
    <row r="170" spans="1:6" x14ac:dyDescent="0.25">
      <c r="A170" s="9">
        <v>167</v>
      </c>
      <c r="B170" s="10" t="s">
        <v>181</v>
      </c>
      <c r="C170" s="18">
        <f>+'JUNIO ORD'!N170</f>
        <v>216372</v>
      </c>
      <c r="D170" s="18">
        <f>+'PRIMER AJUSTE CUATRIMESTRAL 21'!F170</f>
        <v>13161</v>
      </c>
      <c r="E170" s="18">
        <f>+'ISR ART 126'!C170</f>
        <v>239</v>
      </c>
      <c r="F170" s="18">
        <f t="shared" si="2"/>
        <v>229772</v>
      </c>
    </row>
    <row r="171" spans="1:6" x14ac:dyDescent="0.25">
      <c r="A171" s="9">
        <v>168</v>
      </c>
      <c r="B171" s="10" t="s">
        <v>182</v>
      </c>
      <c r="C171" s="18">
        <f>+'JUNIO ORD'!N171</f>
        <v>135304</v>
      </c>
      <c r="D171" s="18">
        <f>+'PRIMER AJUSTE CUATRIMESTRAL 21'!F171</f>
        <v>627</v>
      </c>
      <c r="E171" s="18">
        <f>+'ISR ART 126'!C171</f>
        <v>85</v>
      </c>
      <c r="F171" s="18">
        <f t="shared" si="2"/>
        <v>136016</v>
      </c>
    </row>
    <row r="172" spans="1:6" x14ac:dyDescent="0.25">
      <c r="A172" s="9">
        <v>169</v>
      </c>
      <c r="B172" s="10" t="s">
        <v>183</v>
      </c>
      <c r="C172" s="18">
        <f>+'JUNIO ORD'!N172</f>
        <v>345094</v>
      </c>
      <c r="D172" s="18">
        <f>+'PRIMER AJUSTE CUATRIMESTRAL 21'!F172</f>
        <v>2877</v>
      </c>
      <c r="E172" s="18">
        <f>+'ISR ART 126'!C172</f>
        <v>390</v>
      </c>
      <c r="F172" s="18">
        <f t="shared" si="2"/>
        <v>348361</v>
      </c>
    </row>
    <row r="173" spans="1:6" x14ac:dyDescent="0.25">
      <c r="A173" s="9">
        <v>170</v>
      </c>
      <c r="B173" s="10" t="s">
        <v>184</v>
      </c>
      <c r="C173" s="18">
        <f>+'JUNIO ORD'!N173</f>
        <v>445848</v>
      </c>
      <c r="D173" s="18">
        <f>+'PRIMER AJUSTE CUATRIMESTRAL 21'!F173</f>
        <v>54665</v>
      </c>
      <c r="E173" s="18">
        <f>+'ISR ART 126'!C173</f>
        <v>356</v>
      </c>
      <c r="F173" s="18">
        <f t="shared" si="2"/>
        <v>500869</v>
      </c>
    </row>
    <row r="174" spans="1:6" x14ac:dyDescent="0.25">
      <c r="A174" s="9">
        <v>171</v>
      </c>
      <c r="B174" s="10" t="s">
        <v>185</v>
      </c>
      <c r="C174" s="18">
        <f>+'JUNIO ORD'!N174</f>
        <v>1138583</v>
      </c>
      <c r="D174" s="18">
        <f>+'PRIMER AJUSTE CUATRIMESTRAL 21'!F174</f>
        <v>16771</v>
      </c>
      <c r="E174" s="18">
        <f>+'ISR ART 126'!C174</f>
        <v>2273</v>
      </c>
      <c r="F174" s="18">
        <f t="shared" si="2"/>
        <v>1157627</v>
      </c>
    </row>
    <row r="175" spans="1:6" x14ac:dyDescent="0.25">
      <c r="A175" s="9">
        <v>172</v>
      </c>
      <c r="B175" s="10" t="s">
        <v>186</v>
      </c>
      <c r="C175" s="18">
        <f>+'JUNIO ORD'!N175</f>
        <v>74157</v>
      </c>
      <c r="D175" s="18">
        <f>+'PRIMER AJUSTE CUATRIMESTRAL 21'!F175</f>
        <v>6879</v>
      </c>
      <c r="E175" s="18">
        <f>+'ISR ART 126'!C175</f>
        <v>68</v>
      </c>
      <c r="F175" s="18">
        <f t="shared" si="2"/>
        <v>81104</v>
      </c>
    </row>
    <row r="176" spans="1:6" x14ac:dyDescent="0.25">
      <c r="A176" s="9">
        <v>173</v>
      </c>
      <c r="B176" s="10" t="s">
        <v>187</v>
      </c>
      <c r="C176" s="18">
        <f>+'JUNIO ORD'!N176</f>
        <v>183735</v>
      </c>
      <c r="D176" s="18">
        <f>+'PRIMER AJUSTE CUATRIMESTRAL 21'!F176</f>
        <v>15013</v>
      </c>
      <c r="E176" s="18">
        <f>+'ISR ART 126'!C176</f>
        <v>143</v>
      </c>
      <c r="F176" s="18">
        <f t="shared" si="2"/>
        <v>198891</v>
      </c>
    </row>
    <row r="177" spans="1:6" x14ac:dyDescent="0.25">
      <c r="A177" s="9">
        <v>174</v>
      </c>
      <c r="B177" s="10" t="s">
        <v>188</v>
      </c>
      <c r="C177" s="18">
        <f>+'JUNIO ORD'!N177</f>
        <v>294526</v>
      </c>
      <c r="D177" s="18">
        <f>+'PRIMER AJUSTE CUATRIMESTRAL 21'!F177</f>
        <v>4004</v>
      </c>
      <c r="E177" s="18">
        <f>+'ISR ART 126'!C177</f>
        <v>543</v>
      </c>
      <c r="F177" s="18">
        <f t="shared" si="2"/>
        <v>299073</v>
      </c>
    </row>
    <row r="178" spans="1:6" x14ac:dyDescent="0.25">
      <c r="A178" s="9">
        <v>175</v>
      </c>
      <c r="B178" s="10" t="s">
        <v>189</v>
      </c>
      <c r="C178" s="18">
        <f>+'JUNIO ORD'!N178</f>
        <v>193046</v>
      </c>
      <c r="D178" s="18">
        <f>+'PRIMER AJUSTE CUATRIMESTRAL 21'!F178</f>
        <v>958</v>
      </c>
      <c r="E178" s="18">
        <f>+'ISR ART 126'!C178</f>
        <v>130</v>
      </c>
      <c r="F178" s="18">
        <f t="shared" si="2"/>
        <v>194134</v>
      </c>
    </row>
    <row r="179" spans="1:6" x14ac:dyDescent="0.25">
      <c r="A179" s="9">
        <v>176</v>
      </c>
      <c r="B179" s="10" t="s">
        <v>190</v>
      </c>
      <c r="C179" s="18">
        <f>+'JUNIO ORD'!N179</f>
        <v>357437</v>
      </c>
      <c r="D179" s="18">
        <f>+'PRIMER AJUSTE CUATRIMESTRAL 21'!F179</f>
        <v>57848</v>
      </c>
      <c r="E179" s="18">
        <f>+'ISR ART 126'!C179</f>
        <v>362</v>
      </c>
      <c r="F179" s="18">
        <f t="shared" si="2"/>
        <v>415647</v>
      </c>
    </row>
    <row r="180" spans="1:6" x14ac:dyDescent="0.25">
      <c r="A180" s="9">
        <v>177</v>
      </c>
      <c r="B180" s="10" t="s">
        <v>191</v>
      </c>
      <c r="C180" s="18">
        <f>+'JUNIO ORD'!N180</f>
        <v>652543</v>
      </c>
      <c r="D180" s="18">
        <f>+'PRIMER AJUSTE CUATRIMESTRAL 21'!F180</f>
        <v>118188</v>
      </c>
      <c r="E180" s="18">
        <f>+'ISR ART 126'!C180</f>
        <v>1217</v>
      </c>
      <c r="F180" s="18">
        <f t="shared" si="2"/>
        <v>771948</v>
      </c>
    </row>
    <row r="181" spans="1:6" x14ac:dyDescent="0.25">
      <c r="A181" s="9">
        <v>178</v>
      </c>
      <c r="B181" s="10" t="s">
        <v>192</v>
      </c>
      <c r="C181" s="18">
        <f>+'JUNIO ORD'!N181</f>
        <v>360404</v>
      </c>
      <c r="D181" s="18">
        <f>+'PRIMER AJUSTE CUATRIMESTRAL 21'!F181</f>
        <v>72469</v>
      </c>
      <c r="E181" s="18">
        <f>+'ISR ART 126'!C181</f>
        <v>640</v>
      </c>
      <c r="F181" s="18">
        <f t="shared" si="2"/>
        <v>433513</v>
      </c>
    </row>
    <row r="182" spans="1:6" x14ac:dyDescent="0.25">
      <c r="A182" s="9">
        <v>179</v>
      </c>
      <c r="B182" s="10" t="s">
        <v>193</v>
      </c>
      <c r="C182" s="18">
        <f>+'JUNIO ORD'!N182</f>
        <v>216377</v>
      </c>
      <c r="D182" s="18">
        <f>+'PRIMER AJUSTE CUATRIMESTRAL 21'!F182</f>
        <v>15344</v>
      </c>
      <c r="E182" s="18">
        <f>+'ISR ART 126'!C182</f>
        <v>213</v>
      </c>
      <c r="F182" s="18">
        <f t="shared" si="2"/>
        <v>231934</v>
      </c>
    </row>
    <row r="183" spans="1:6" x14ac:dyDescent="0.25">
      <c r="A183" s="9">
        <v>180</v>
      </c>
      <c r="B183" s="10" t="s">
        <v>194</v>
      </c>
      <c r="C183" s="18">
        <f>+'JUNIO ORD'!N183</f>
        <v>223232</v>
      </c>
      <c r="D183" s="18">
        <f>+'PRIMER AJUSTE CUATRIMESTRAL 21'!F183</f>
        <v>35188</v>
      </c>
      <c r="E183" s="18">
        <f>+'ISR ART 126'!C183</f>
        <v>222</v>
      </c>
      <c r="F183" s="18">
        <f t="shared" si="2"/>
        <v>258642</v>
      </c>
    </row>
    <row r="184" spans="1:6" x14ac:dyDescent="0.25">
      <c r="A184" s="9">
        <v>181</v>
      </c>
      <c r="B184" s="10" t="s">
        <v>195</v>
      </c>
      <c r="C184" s="18">
        <f>+'JUNIO ORD'!N184</f>
        <v>129790</v>
      </c>
      <c r="D184" s="18">
        <f>+'PRIMER AJUSTE CUATRIMESTRAL 21'!F184</f>
        <v>8461</v>
      </c>
      <c r="E184" s="18">
        <f>+'ISR ART 126'!C184</f>
        <v>72</v>
      </c>
      <c r="F184" s="18">
        <f t="shared" si="2"/>
        <v>138323</v>
      </c>
    </row>
    <row r="185" spans="1:6" x14ac:dyDescent="0.25">
      <c r="A185" s="9">
        <v>182</v>
      </c>
      <c r="B185" s="10" t="s">
        <v>196</v>
      </c>
      <c r="C185" s="18">
        <f>+'JUNIO ORD'!N185</f>
        <v>203760</v>
      </c>
      <c r="D185" s="18">
        <f>+'PRIMER AJUSTE CUATRIMESTRAL 21'!F185</f>
        <v>1451</v>
      </c>
      <c r="E185" s="18">
        <f>+'ISR ART 126'!C185</f>
        <v>197</v>
      </c>
      <c r="F185" s="18">
        <f t="shared" si="2"/>
        <v>205408</v>
      </c>
    </row>
    <row r="186" spans="1:6" x14ac:dyDescent="0.25">
      <c r="A186" s="9">
        <v>183</v>
      </c>
      <c r="B186" s="10" t="s">
        <v>197</v>
      </c>
      <c r="C186" s="18">
        <f>+'JUNIO ORD'!N186</f>
        <v>206870</v>
      </c>
      <c r="D186" s="18">
        <f>+'PRIMER AJUSTE CUATRIMESTRAL 21'!F186</f>
        <v>20022</v>
      </c>
      <c r="E186" s="18">
        <f>+'ISR ART 126'!C186</f>
        <v>145</v>
      </c>
      <c r="F186" s="18">
        <f t="shared" si="2"/>
        <v>227037</v>
      </c>
    </row>
    <row r="187" spans="1:6" x14ac:dyDescent="0.25">
      <c r="A187" s="9">
        <v>184</v>
      </c>
      <c r="B187" s="10" t="s">
        <v>198</v>
      </c>
      <c r="C187" s="18">
        <f>+'JUNIO ORD'!N187</f>
        <v>23307305</v>
      </c>
      <c r="D187" s="18">
        <f>+'PRIMER AJUSTE CUATRIMESTRAL 21'!F187</f>
        <v>1681101</v>
      </c>
      <c r="E187" s="18">
        <f>+'ISR ART 126'!C187</f>
        <v>38455</v>
      </c>
      <c r="F187" s="18">
        <f t="shared" si="2"/>
        <v>25026861</v>
      </c>
    </row>
    <row r="188" spans="1:6" x14ac:dyDescent="0.25">
      <c r="A188" s="9">
        <v>185</v>
      </c>
      <c r="B188" s="10" t="s">
        <v>199</v>
      </c>
      <c r="C188" s="18">
        <f>+'JUNIO ORD'!N188</f>
        <v>624768</v>
      </c>
      <c r="D188" s="18">
        <f>+'PRIMER AJUSTE CUATRIMESTRAL 21'!F188</f>
        <v>187783</v>
      </c>
      <c r="E188" s="18">
        <f>+'ISR ART 126'!C188</f>
        <v>920</v>
      </c>
      <c r="F188" s="18">
        <f t="shared" si="2"/>
        <v>813471</v>
      </c>
    </row>
    <row r="189" spans="1:6" x14ac:dyDescent="0.25">
      <c r="A189" s="9">
        <v>186</v>
      </c>
      <c r="B189" s="10" t="s">
        <v>200</v>
      </c>
      <c r="C189" s="18">
        <f>+'JUNIO ORD'!N189</f>
        <v>154093</v>
      </c>
      <c r="D189" s="18">
        <f>+'PRIMER AJUSTE CUATRIMESTRAL 21'!F189</f>
        <v>393</v>
      </c>
      <c r="E189" s="18">
        <f>+'ISR ART 126'!C189</f>
        <v>53</v>
      </c>
      <c r="F189" s="18">
        <f t="shared" si="2"/>
        <v>154539</v>
      </c>
    </row>
    <row r="190" spans="1:6" x14ac:dyDescent="0.25">
      <c r="A190" s="9">
        <v>187</v>
      </c>
      <c r="B190" s="10" t="s">
        <v>201</v>
      </c>
      <c r="C190" s="18">
        <f>+'JUNIO ORD'!N190</f>
        <v>208838</v>
      </c>
      <c r="D190" s="18">
        <f>+'PRIMER AJUSTE CUATRIMESTRAL 21'!F190</f>
        <v>1169</v>
      </c>
      <c r="E190" s="18">
        <f>+'ISR ART 126'!C190</f>
        <v>158</v>
      </c>
      <c r="F190" s="18">
        <f t="shared" si="2"/>
        <v>210165</v>
      </c>
    </row>
    <row r="191" spans="1:6" x14ac:dyDescent="0.25">
      <c r="A191" s="9">
        <v>188</v>
      </c>
      <c r="B191" s="10" t="s">
        <v>202</v>
      </c>
      <c r="C191" s="18">
        <f>+'JUNIO ORD'!N191</f>
        <v>495058</v>
      </c>
      <c r="D191" s="18">
        <f>+'PRIMER AJUSTE CUATRIMESTRAL 21'!F191</f>
        <v>6824</v>
      </c>
      <c r="E191" s="18">
        <f>+'ISR ART 126'!C191</f>
        <v>925</v>
      </c>
      <c r="F191" s="18">
        <f t="shared" si="2"/>
        <v>502807</v>
      </c>
    </row>
    <row r="192" spans="1:6" x14ac:dyDescent="0.25">
      <c r="A192" s="9">
        <v>189</v>
      </c>
      <c r="B192" s="10" t="s">
        <v>203</v>
      </c>
      <c r="C192" s="18">
        <f>+'JUNIO ORD'!N192</f>
        <v>243540</v>
      </c>
      <c r="D192" s="18">
        <f>+'PRIMER AJUSTE CUATRIMESTRAL 21'!F192</f>
        <v>23249</v>
      </c>
      <c r="E192" s="18">
        <f>+'ISR ART 126'!C192</f>
        <v>497</v>
      </c>
      <c r="F192" s="18">
        <f t="shared" si="2"/>
        <v>267286</v>
      </c>
    </row>
    <row r="193" spans="1:6" x14ac:dyDescent="0.25">
      <c r="A193" s="9">
        <v>190</v>
      </c>
      <c r="B193" s="10" t="s">
        <v>204</v>
      </c>
      <c r="C193" s="18">
        <f>+'JUNIO ORD'!N193</f>
        <v>1755327</v>
      </c>
      <c r="D193" s="18">
        <f>+'PRIMER AJUSTE CUATRIMESTRAL 21'!F193</f>
        <v>472611</v>
      </c>
      <c r="E193" s="18">
        <f>+'ISR ART 126'!C193</f>
        <v>2462</v>
      </c>
      <c r="F193" s="18">
        <f t="shared" si="2"/>
        <v>2230400</v>
      </c>
    </row>
    <row r="194" spans="1:6" x14ac:dyDescent="0.25">
      <c r="A194" s="9">
        <v>191</v>
      </c>
      <c r="B194" s="10" t="s">
        <v>205</v>
      </c>
      <c r="C194" s="18">
        <f>+'JUNIO ORD'!N194</f>
        <v>73769</v>
      </c>
      <c r="D194" s="18">
        <f>+'PRIMER AJUSTE CUATRIMESTRAL 21'!F194</f>
        <v>2678</v>
      </c>
      <c r="E194" s="18">
        <f>+'ISR ART 126'!C194</f>
        <v>28</v>
      </c>
      <c r="F194" s="18">
        <f t="shared" si="2"/>
        <v>76475</v>
      </c>
    </row>
    <row r="195" spans="1:6" x14ac:dyDescent="0.25">
      <c r="A195" s="9">
        <v>192</v>
      </c>
      <c r="B195" s="10" t="s">
        <v>206</v>
      </c>
      <c r="C195" s="18">
        <f>+'JUNIO ORD'!N195</f>
        <v>187079</v>
      </c>
      <c r="D195" s="18">
        <f>+'PRIMER AJUSTE CUATRIMESTRAL 21'!F195</f>
        <v>17689</v>
      </c>
      <c r="E195" s="18">
        <f>+'ISR ART 126'!C195</f>
        <v>191</v>
      </c>
      <c r="F195" s="18">
        <f t="shared" si="2"/>
        <v>204959</v>
      </c>
    </row>
    <row r="196" spans="1:6" x14ac:dyDescent="0.25">
      <c r="A196" s="9">
        <v>193</v>
      </c>
      <c r="B196" s="10" t="s">
        <v>207</v>
      </c>
      <c r="C196" s="18">
        <f>+'JUNIO ORD'!N196</f>
        <v>220448</v>
      </c>
      <c r="D196" s="18">
        <f>+'PRIMER AJUSTE CUATRIMESTRAL 21'!F196</f>
        <v>16223</v>
      </c>
      <c r="E196" s="18">
        <f>+'ISR ART 126'!C196</f>
        <v>473</v>
      </c>
      <c r="F196" s="18">
        <f t="shared" si="2"/>
        <v>237144</v>
      </c>
    </row>
    <row r="197" spans="1:6" x14ac:dyDescent="0.25">
      <c r="A197" s="9">
        <v>194</v>
      </c>
      <c r="B197" s="10" t="s">
        <v>208</v>
      </c>
      <c r="C197" s="18">
        <f>+'JUNIO ORD'!N197</f>
        <v>239499</v>
      </c>
      <c r="D197" s="18">
        <f>+'PRIMER AJUSTE CUATRIMESTRAL 21'!F197</f>
        <v>29684</v>
      </c>
      <c r="E197" s="18">
        <f>+'ISR ART 126'!C197</f>
        <v>258</v>
      </c>
      <c r="F197" s="18">
        <f t="shared" ref="F197:F260" si="3">SUM(C197:E197)</f>
        <v>269441</v>
      </c>
    </row>
    <row r="198" spans="1:6" x14ac:dyDescent="0.25">
      <c r="A198" s="9">
        <v>195</v>
      </c>
      <c r="B198" s="10" t="s">
        <v>209</v>
      </c>
      <c r="C198" s="18">
        <f>+'JUNIO ORD'!N198</f>
        <v>227819</v>
      </c>
      <c r="D198" s="18">
        <f>+'PRIMER AJUSTE CUATRIMESTRAL 21'!F198</f>
        <v>966</v>
      </c>
      <c r="E198" s="18">
        <f>+'ISR ART 126'!C198</f>
        <v>131</v>
      </c>
      <c r="F198" s="18">
        <f t="shared" si="3"/>
        <v>228916</v>
      </c>
    </row>
    <row r="199" spans="1:6" x14ac:dyDescent="0.25">
      <c r="A199" s="9">
        <v>196</v>
      </c>
      <c r="B199" s="10" t="s">
        <v>210</v>
      </c>
      <c r="C199" s="18">
        <f>+'JUNIO ORD'!N199</f>
        <v>115242</v>
      </c>
      <c r="D199" s="18">
        <f>+'PRIMER AJUSTE CUATRIMESTRAL 21'!F199</f>
        <v>5503</v>
      </c>
      <c r="E199" s="18">
        <f>+'ISR ART 126'!C199</f>
        <v>51</v>
      </c>
      <c r="F199" s="18">
        <f t="shared" si="3"/>
        <v>120796</v>
      </c>
    </row>
    <row r="200" spans="1:6" x14ac:dyDescent="0.25">
      <c r="A200" s="9">
        <v>197</v>
      </c>
      <c r="B200" s="10" t="s">
        <v>211</v>
      </c>
      <c r="C200" s="18">
        <f>+'JUNIO ORD'!N200</f>
        <v>423038</v>
      </c>
      <c r="D200" s="18">
        <f>+'PRIMER AJUSTE CUATRIMESTRAL 21'!F200</f>
        <v>52520</v>
      </c>
      <c r="E200" s="18">
        <f>+'ISR ART 126'!C200</f>
        <v>550</v>
      </c>
      <c r="F200" s="18">
        <f t="shared" si="3"/>
        <v>476108</v>
      </c>
    </row>
    <row r="201" spans="1:6" x14ac:dyDescent="0.25">
      <c r="A201" s="9">
        <v>198</v>
      </c>
      <c r="B201" s="10" t="s">
        <v>212</v>
      </c>
      <c r="C201" s="18">
        <f>+'JUNIO ORD'!N201</f>
        <v>2402287</v>
      </c>
      <c r="D201" s="18">
        <f>+'PRIMER AJUSTE CUATRIMESTRAL 21'!F201</f>
        <v>318796</v>
      </c>
      <c r="E201" s="18">
        <f>+'ISR ART 126'!C201</f>
        <v>3359</v>
      </c>
      <c r="F201" s="18">
        <f t="shared" si="3"/>
        <v>2724442</v>
      </c>
    </row>
    <row r="202" spans="1:6" x14ac:dyDescent="0.25">
      <c r="A202" s="9">
        <v>199</v>
      </c>
      <c r="B202" s="10" t="s">
        <v>213</v>
      </c>
      <c r="C202" s="18">
        <f>+'JUNIO ORD'!N202</f>
        <v>137374</v>
      </c>
      <c r="D202" s="18">
        <f>+'PRIMER AJUSTE CUATRIMESTRAL 21'!F202</f>
        <v>339</v>
      </c>
      <c r="E202" s="18">
        <f>+'ISR ART 126'!C202</f>
        <v>46</v>
      </c>
      <c r="F202" s="18">
        <f t="shared" si="3"/>
        <v>137759</v>
      </c>
    </row>
    <row r="203" spans="1:6" x14ac:dyDescent="0.25">
      <c r="A203" s="9">
        <v>200</v>
      </c>
      <c r="B203" s="10" t="s">
        <v>214</v>
      </c>
      <c r="C203" s="18">
        <f>+'JUNIO ORD'!N203</f>
        <v>285830</v>
      </c>
      <c r="D203" s="18">
        <f>+'PRIMER AJUSTE CUATRIMESTRAL 21'!F203</f>
        <v>2462</v>
      </c>
      <c r="E203" s="18">
        <f>+'ISR ART 126'!C203</f>
        <v>334</v>
      </c>
      <c r="F203" s="18">
        <f t="shared" si="3"/>
        <v>288626</v>
      </c>
    </row>
    <row r="204" spans="1:6" x14ac:dyDescent="0.25">
      <c r="A204" s="9">
        <v>201</v>
      </c>
      <c r="B204" s="10" t="s">
        <v>215</v>
      </c>
      <c r="C204" s="18">
        <f>+'JUNIO ORD'!N204</f>
        <v>181890</v>
      </c>
      <c r="D204" s="18">
        <f>+'PRIMER AJUSTE CUATRIMESTRAL 21'!F204</f>
        <v>1217</v>
      </c>
      <c r="E204" s="18">
        <f>+'ISR ART 126'!C204</f>
        <v>165</v>
      </c>
      <c r="F204" s="18">
        <f t="shared" si="3"/>
        <v>183272</v>
      </c>
    </row>
    <row r="205" spans="1:6" x14ac:dyDescent="0.25">
      <c r="A205" s="9">
        <v>202</v>
      </c>
      <c r="B205" s="10" t="s">
        <v>216</v>
      </c>
      <c r="C205" s="18">
        <f>+'JUNIO ORD'!N205</f>
        <v>353360</v>
      </c>
      <c r="D205" s="18">
        <f>+'PRIMER AJUSTE CUATRIMESTRAL 21'!F205</f>
        <v>28727</v>
      </c>
      <c r="E205" s="18">
        <f>+'ISR ART 126'!C205</f>
        <v>445</v>
      </c>
      <c r="F205" s="18">
        <f t="shared" si="3"/>
        <v>382532</v>
      </c>
    </row>
    <row r="206" spans="1:6" x14ac:dyDescent="0.25">
      <c r="A206" s="9">
        <v>203</v>
      </c>
      <c r="B206" s="10" t="s">
        <v>217</v>
      </c>
      <c r="C206" s="18">
        <f>+'JUNIO ORD'!N206</f>
        <v>282181</v>
      </c>
      <c r="D206" s="18">
        <f>+'PRIMER AJUSTE CUATRIMESTRAL 21'!F206</f>
        <v>2338</v>
      </c>
      <c r="E206" s="18">
        <f>+'ISR ART 126'!C206</f>
        <v>317</v>
      </c>
      <c r="F206" s="18">
        <f t="shared" si="3"/>
        <v>284836</v>
      </c>
    </row>
    <row r="207" spans="1:6" x14ac:dyDescent="0.25">
      <c r="A207" s="9">
        <v>204</v>
      </c>
      <c r="B207" s="10" t="s">
        <v>218</v>
      </c>
      <c r="C207" s="18">
        <f>+'JUNIO ORD'!N207</f>
        <v>126058</v>
      </c>
      <c r="D207" s="18">
        <f>+'PRIMER AJUSTE CUATRIMESTRAL 21'!F207</f>
        <v>1595</v>
      </c>
      <c r="E207" s="18">
        <f>+'ISR ART 126'!C207</f>
        <v>216</v>
      </c>
      <c r="F207" s="18">
        <f t="shared" si="3"/>
        <v>127869</v>
      </c>
    </row>
    <row r="208" spans="1:6" x14ac:dyDescent="0.25">
      <c r="A208" s="9">
        <v>205</v>
      </c>
      <c r="B208" s="10" t="s">
        <v>219</v>
      </c>
      <c r="C208" s="18">
        <f>+'JUNIO ORD'!N208</f>
        <v>1227638</v>
      </c>
      <c r="D208" s="18">
        <f>+'PRIMER AJUSTE CUATRIMESTRAL 21'!F208</f>
        <v>165294</v>
      </c>
      <c r="E208" s="18">
        <f>+'ISR ART 126'!C208</f>
        <v>1592</v>
      </c>
      <c r="F208" s="18">
        <f t="shared" si="3"/>
        <v>1394524</v>
      </c>
    </row>
    <row r="209" spans="1:6" x14ac:dyDescent="0.25">
      <c r="A209" s="9">
        <v>206</v>
      </c>
      <c r="B209" s="10" t="s">
        <v>220</v>
      </c>
      <c r="C209" s="18">
        <f>+'JUNIO ORD'!N209</f>
        <v>207828</v>
      </c>
      <c r="D209" s="18">
        <f>+'PRIMER AJUSTE CUATRIMESTRAL 21'!F209</f>
        <v>41804</v>
      </c>
      <c r="E209" s="18">
        <f>+'ISR ART 126'!C209</f>
        <v>227</v>
      </c>
      <c r="F209" s="18">
        <f t="shared" si="3"/>
        <v>249859</v>
      </c>
    </row>
    <row r="210" spans="1:6" x14ac:dyDescent="0.25">
      <c r="A210" s="9">
        <v>207</v>
      </c>
      <c r="B210" s="10" t="s">
        <v>221</v>
      </c>
      <c r="C210" s="18">
        <f>+'JUNIO ORD'!N210</f>
        <v>1097578</v>
      </c>
      <c r="D210" s="18">
        <f>+'PRIMER AJUSTE CUATRIMESTRAL 21'!F210</f>
        <v>14473</v>
      </c>
      <c r="E210" s="18">
        <f>+'ISR ART 126'!C210</f>
        <v>1962</v>
      </c>
      <c r="F210" s="18">
        <f t="shared" si="3"/>
        <v>1114013</v>
      </c>
    </row>
    <row r="211" spans="1:6" x14ac:dyDescent="0.25">
      <c r="A211" s="9">
        <v>208</v>
      </c>
      <c r="B211" s="10" t="s">
        <v>222</v>
      </c>
      <c r="C211" s="18">
        <f>+'JUNIO ORD'!N211</f>
        <v>533348</v>
      </c>
      <c r="D211" s="18">
        <f>+'PRIMER AJUSTE CUATRIMESTRAL 21'!F211</f>
        <v>76993</v>
      </c>
      <c r="E211" s="18">
        <f>+'ISR ART 126'!C211</f>
        <v>642</v>
      </c>
      <c r="F211" s="18">
        <f t="shared" si="3"/>
        <v>610983</v>
      </c>
    </row>
    <row r="212" spans="1:6" x14ac:dyDescent="0.25">
      <c r="A212" s="9">
        <v>209</v>
      </c>
      <c r="B212" s="10" t="s">
        <v>223</v>
      </c>
      <c r="C212" s="18">
        <f>+'JUNIO ORD'!N212</f>
        <v>195635</v>
      </c>
      <c r="D212" s="18">
        <f>+'PRIMER AJUSTE CUATRIMESTRAL 21'!F212</f>
        <v>7266</v>
      </c>
      <c r="E212" s="18">
        <f>+'ISR ART 126'!C212</f>
        <v>109</v>
      </c>
      <c r="F212" s="18">
        <f t="shared" si="3"/>
        <v>203010</v>
      </c>
    </row>
    <row r="213" spans="1:6" x14ac:dyDescent="0.25">
      <c r="A213" s="9">
        <v>210</v>
      </c>
      <c r="B213" s="10" t="s">
        <v>224</v>
      </c>
      <c r="C213" s="18">
        <f>+'JUNIO ORD'!N213</f>
        <v>427422</v>
      </c>
      <c r="D213" s="18">
        <f>+'PRIMER AJUSTE CUATRIMESTRAL 21'!F213</f>
        <v>6550</v>
      </c>
      <c r="E213" s="18">
        <f>+'ISR ART 126'!C213</f>
        <v>888</v>
      </c>
      <c r="F213" s="18">
        <f t="shared" si="3"/>
        <v>434860</v>
      </c>
    </row>
    <row r="214" spans="1:6" x14ac:dyDescent="0.25">
      <c r="A214" s="9">
        <v>211</v>
      </c>
      <c r="B214" s="10" t="s">
        <v>225</v>
      </c>
      <c r="C214" s="18">
        <f>+'JUNIO ORD'!N214</f>
        <v>273991</v>
      </c>
      <c r="D214" s="18">
        <f>+'PRIMER AJUSTE CUATRIMESTRAL 21'!F214</f>
        <v>2225</v>
      </c>
      <c r="E214" s="18">
        <f>+'ISR ART 126'!C214</f>
        <v>302</v>
      </c>
      <c r="F214" s="18">
        <f t="shared" si="3"/>
        <v>276518</v>
      </c>
    </row>
    <row r="215" spans="1:6" x14ac:dyDescent="0.25">
      <c r="A215" s="9">
        <v>212</v>
      </c>
      <c r="B215" s="10" t="s">
        <v>226</v>
      </c>
      <c r="C215" s="18">
        <f>+'JUNIO ORD'!N215</f>
        <v>257129</v>
      </c>
      <c r="D215" s="18">
        <f>+'PRIMER AJUSTE CUATRIMESTRAL 21'!F215</f>
        <v>2014</v>
      </c>
      <c r="E215" s="18">
        <f>+'ISR ART 126'!C215</f>
        <v>273</v>
      </c>
      <c r="F215" s="18">
        <f t="shared" si="3"/>
        <v>259416</v>
      </c>
    </row>
    <row r="216" spans="1:6" x14ac:dyDescent="0.25">
      <c r="A216" s="9">
        <v>213</v>
      </c>
      <c r="B216" s="10" t="s">
        <v>227</v>
      </c>
      <c r="C216" s="18">
        <f>+'JUNIO ORD'!N216</f>
        <v>363128</v>
      </c>
      <c r="D216" s="18">
        <f>+'PRIMER AJUSTE CUATRIMESTRAL 21'!F216</f>
        <v>2729</v>
      </c>
      <c r="E216" s="18">
        <f>+'ISR ART 126'!C216</f>
        <v>370</v>
      </c>
      <c r="F216" s="18">
        <f t="shared" si="3"/>
        <v>366227</v>
      </c>
    </row>
    <row r="217" spans="1:6" x14ac:dyDescent="0.25">
      <c r="A217" s="9">
        <v>214</v>
      </c>
      <c r="B217" s="10" t="s">
        <v>228</v>
      </c>
      <c r="C217" s="18">
        <f>+'JUNIO ORD'!N217</f>
        <v>225130</v>
      </c>
      <c r="D217" s="18">
        <f>+'PRIMER AJUSTE CUATRIMESTRAL 21'!F217</f>
        <v>25618</v>
      </c>
      <c r="E217" s="18">
        <f>+'ISR ART 126'!C217</f>
        <v>211</v>
      </c>
      <c r="F217" s="18">
        <f t="shared" si="3"/>
        <v>250959</v>
      </c>
    </row>
    <row r="218" spans="1:6" x14ac:dyDescent="0.25">
      <c r="A218" s="9">
        <v>215</v>
      </c>
      <c r="B218" s="10" t="s">
        <v>229</v>
      </c>
      <c r="C218" s="18">
        <f>+'JUNIO ORD'!N218</f>
        <v>137079</v>
      </c>
      <c r="D218" s="18">
        <f>+'PRIMER AJUSTE CUATRIMESTRAL 21'!F218</f>
        <v>10069</v>
      </c>
      <c r="E218" s="18">
        <f>+'ISR ART 126'!C218</f>
        <v>116</v>
      </c>
      <c r="F218" s="18">
        <f t="shared" si="3"/>
        <v>147264</v>
      </c>
    </row>
    <row r="219" spans="1:6" x14ac:dyDescent="0.25">
      <c r="A219" s="9">
        <v>216</v>
      </c>
      <c r="B219" s="10" t="s">
        <v>230</v>
      </c>
      <c r="C219" s="18">
        <f>+'JUNIO ORD'!N219</f>
        <v>210510</v>
      </c>
      <c r="D219" s="18">
        <f>+'PRIMER AJUSTE CUATRIMESTRAL 21'!F219</f>
        <v>13486</v>
      </c>
      <c r="E219" s="18">
        <f>+'ISR ART 126'!C219</f>
        <v>125</v>
      </c>
      <c r="F219" s="18">
        <f t="shared" si="3"/>
        <v>224121</v>
      </c>
    </row>
    <row r="220" spans="1:6" x14ac:dyDescent="0.25">
      <c r="A220" s="11">
        <v>217</v>
      </c>
      <c r="B220" s="10" t="s">
        <v>231</v>
      </c>
      <c r="C220" s="18">
        <f>+'JUNIO ORD'!N220</f>
        <v>298469</v>
      </c>
      <c r="D220" s="18">
        <f>+'PRIMER AJUSTE CUATRIMESTRAL 21'!F220</f>
        <v>2427</v>
      </c>
      <c r="E220" s="18">
        <f>+'ISR ART 126'!C220</f>
        <v>329</v>
      </c>
      <c r="F220" s="18">
        <f t="shared" si="3"/>
        <v>301225</v>
      </c>
    </row>
    <row r="221" spans="1:6" x14ac:dyDescent="0.25">
      <c r="A221" s="9">
        <v>218</v>
      </c>
      <c r="B221" s="10" t="s">
        <v>232</v>
      </c>
      <c r="C221" s="18">
        <f>+'JUNIO ORD'!N221</f>
        <v>149467</v>
      </c>
      <c r="D221" s="18">
        <f>+'PRIMER AJUSTE CUATRIMESTRAL 21'!F221</f>
        <v>2711</v>
      </c>
      <c r="E221" s="18">
        <f>+'ISR ART 126'!C221</f>
        <v>50</v>
      </c>
      <c r="F221" s="18">
        <f t="shared" si="3"/>
        <v>152228</v>
      </c>
    </row>
    <row r="222" spans="1:6" x14ac:dyDescent="0.25">
      <c r="A222" s="9">
        <v>219</v>
      </c>
      <c r="B222" s="10" t="s">
        <v>233</v>
      </c>
      <c r="C222" s="18">
        <f>+'JUNIO ORD'!N222</f>
        <v>326276</v>
      </c>
      <c r="D222" s="18">
        <f>+'PRIMER AJUSTE CUATRIMESTRAL 21'!F222</f>
        <v>38048</v>
      </c>
      <c r="E222" s="18">
        <f>+'ISR ART 126'!C222</f>
        <v>264</v>
      </c>
      <c r="F222" s="18">
        <f t="shared" si="3"/>
        <v>364588</v>
      </c>
    </row>
    <row r="223" spans="1:6" x14ac:dyDescent="0.25">
      <c r="A223" s="9">
        <v>220</v>
      </c>
      <c r="B223" s="10" t="s">
        <v>234</v>
      </c>
      <c r="C223" s="18">
        <f>+'JUNIO ORD'!N223</f>
        <v>315330</v>
      </c>
      <c r="D223" s="18">
        <f>+'PRIMER AJUSTE CUATRIMESTRAL 21'!F223</f>
        <v>57154</v>
      </c>
      <c r="E223" s="18">
        <f>+'ISR ART 126'!C223</f>
        <v>359</v>
      </c>
      <c r="F223" s="18">
        <f t="shared" si="3"/>
        <v>372843</v>
      </c>
    </row>
    <row r="224" spans="1:6" x14ac:dyDescent="0.25">
      <c r="A224" s="9">
        <v>221</v>
      </c>
      <c r="B224" s="10" t="s">
        <v>235</v>
      </c>
      <c r="C224" s="18">
        <f>+'JUNIO ORD'!N224</f>
        <v>180889</v>
      </c>
      <c r="D224" s="18">
        <f>+'PRIMER AJUSTE CUATRIMESTRAL 21'!F224</f>
        <v>31306</v>
      </c>
      <c r="E224" s="18">
        <f>+'ISR ART 126'!C224</f>
        <v>143</v>
      </c>
      <c r="F224" s="18">
        <f t="shared" si="3"/>
        <v>212338</v>
      </c>
    </row>
    <row r="225" spans="1:6" x14ac:dyDescent="0.25">
      <c r="A225" s="9">
        <v>222</v>
      </c>
      <c r="B225" s="10" t="s">
        <v>236</v>
      </c>
      <c r="C225" s="18">
        <f>+'JUNIO ORD'!N225</f>
        <v>177638</v>
      </c>
      <c r="D225" s="18">
        <f>+'PRIMER AJUSTE CUATRIMESTRAL 21'!F225</f>
        <v>13851</v>
      </c>
      <c r="E225" s="18">
        <f>+'ISR ART 126'!C225</f>
        <v>140</v>
      </c>
      <c r="F225" s="18">
        <f t="shared" si="3"/>
        <v>191629</v>
      </c>
    </row>
    <row r="226" spans="1:6" x14ac:dyDescent="0.25">
      <c r="A226" s="9">
        <v>223</v>
      </c>
      <c r="B226" s="10" t="s">
        <v>237</v>
      </c>
      <c r="C226" s="18">
        <f>+'JUNIO ORD'!N226</f>
        <v>170089</v>
      </c>
      <c r="D226" s="18">
        <f>+'PRIMER AJUSTE CUATRIMESTRAL 21'!F226</f>
        <v>7012</v>
      </c>
      <c r="E226" s="18">
        <f>+'ISR ART 126'!C226</f>
        <v>54</v>
      </c>
      <c r="F226" s="18">
        <f t="shared" si="3"/>
        <v>177155</v>
      </c>
    </row>
    <row r="227" spans="1:6" x14ac:dyDescent="0.25">
      <c r="A227" s="9">
        <v>224</v>
      </c>
      <c r="B227" s="10" t="s">
        <v>238</v>
      </c>
      <c r="C227" s="18">
        <f>+'JUNIO ORD'!N227</f>
        <v>108301</v>
      </c>
      <c r="D227" s="18">
        <f>+'PRIMER AJUSTE CUATRIMESTRAL 21'!F227</f>
        <v>599</v>
      </c>
      <c r="E227" s="18">
        <f>+'ISR ART 126'!C227</f>
        <v>81</v>
      </c>
      <c r="F227" s="18">
        <f t="shared" si="3"/>
        <v>108981</v>
      </c>
    </row>
    <row r="228" spans="1:6" x14ac:dyDescent="0.25">
      <c r="A228" s="9">
        <v>225</v>
      </c>
      <c r="B228" s="10" t="s">
        <v>239</v>
      </c>
      <c r="C228" s="18">
        <f>+'JUNIO ORD'!N228</f>
        <v>369827</v>
      </c>
      <c r="D228" s="18">
        <f>+'PRIMER AJUSTE CUATRIMESTRAL 21'!F228</f>
        <v>3841</v>
      </c>
      <c r="E228" s="18">
        <f>+'ISR ART 126'!C228</f>
        <v>521</v>
      </c>
      <c r="F228" s="18">
        <f t="shared" si="3"/>
        <v>374189</v>
      </c>
    </row>
    <row r="229" spans="1:6" x14ac:dyDescent="0.25">
      <c r="A229" s="9">
        <v>226</v>
      </c>
      <c r="B229" s="10" t="s">
        <v>240</v>
      </c>
      <c r="C229" s="18">
        <f>+'JUNIO ORD'!N229</f>
        <v>304447</v>
      </c>
      <c r="D229" s="18">
        <f>+'PRIMER AJUSTE CUATRIMESTRAL 21'!F229</f>
        <v>31376</v>
      </c>
      <c r="E229" s="18">
        <f>+'ISR ART 126'!C229</f>
        <v>327</v>
      </c>
      <c r="F229" s="18">
        <f t="shared" si="3"/>
        <v>336150</v>
      </c>
    </row>
    <row r="230" spans="1:6" x14ac:dyDescent="0.25">
      <c r="A230" s="9">
        <v>227</v>
      </c>
      <c r="B230" s="10" t="s">
        <v>241</v>
      </c>
      <c r="C230" s="18">
        <f>+'JUNIO ORD'!N230</f>
        <v>1173564</v>
      </c>
      <c r="D230" s="18">
        <f>+'PRIMER AJUSTE CUATRIMESTRAL 21'!F230</f>
        <v>240720</v>
      </c>
      <c r="E230" s="18">
        <f>+'ISR ART 126'!C230</f>
        <v>3165</v>
      </c>
      <c r="F230" s="18">
        <f t="shared" si="3"/>
        <v>1417449</v>
      </c>
    </row>
    <row r="231" spans="1:6" x14ac:dyDescent="0.25">
      <c r="A231" s="9">
        <v>228</v>
      </c>
      <c r="B231" s="10" t="s">
        <v>242</v>
      </c>
      <c r="C231" s="18">
        <f>+'JUNIO ORD'!N231</f>
        <v>179804</v>
      </c>
      <c r="D231" s="18">
        <f>+'PRIMER AJUSTE CUATRIMESTRAL 21'!F231</f>
        <v>596</v>
      </c>
      <c r="E231" s="18">
        <f>+'ISR ART 126'!C231</f>
        <v>81</v>
      </c>
      <c r="F231" s="18">
        <f t="shared" si="3"/>
        <v>180481</v>
      </c>
    </row>
    <row r="232" spans="1:6" x14ac:dyDescent="0.25">
      <c r="A232" s="9">
        <v>229</v>
      </c>
      <c r="B232" s="10" t="s">
        <v>243</v>
      </c>
      <c r="C232" s="18">
        <f>+'JUNIO ORD'!N232</f>
        <v>566433</v>
      </c>
      <c r="D232" s="18">
        <f>+'PRIMER AJUSTE CUATRIMESTRAL 21'!F232</f>
        <v>94496</v>
      </c>
      <c r="E232" s="18">
        <f>+'ISR ART 126'!C232</f>
        <v>913</v>
      </c>
      <c r="F232" s="18">
        <f t="shared" si="3"/>
        <v>661842</v>
      </c>
    </row>
    <row r="233" spans="1:6" x14ac:dyDescent="0.25">
      <c r="A233" s="9">
        <v>230</v>
      </c>
      <c r="B233" s="10" t="s">
        <v>244</v>
      </c>
      <c r="C233" s="18">
        <f>+'JUNIO ORD'!N233</f>
        <v>141171</v>
      </c>
      <c r="D233" s="18">
        <f>+'PRIMER AJUSTE CUATRIMESTRAL 21'!F233</f>
        <v>9719</v>
      </c>
      <c r="E233" s="18">
        <f>+'ISR ART 126'!C233</f>
        <v>126</v>
      </c>
      <c r="F233" s="18">
        <f t="shared" si="3"/>
        <v>151016</v>
      </c>
    </row>
    <row r="234" spans="1:6" x14ac:dyDescent="0.25">
      <c r="A234" s="9">
        <v>231</v>
      </c>
      <c r="B234" s="10" t="s">
        <v>245</v>
      </c>
      <c r="C234" s="18">
        <f>+'JUNIO ORD'!N234</f>
        <v>273577</v>
      </c>
      <c r="D234" s="18">
        <f>+'PRIMER AJUSTE CUATRIMESTRAL 21'!F234</f>
        <v>3819</v>
      </c>
      <c r="E234" s="18">
        <f>+'ISR ART 126'!C234</f>
        <v>518</v>
      </c>
      <c r="F234" s="18">
        <f t="shared" si="3"/>
        <v>277914</v>
      </c>
    </row>
    <row r="235" spans="1:6" x14ac:dyDescent="0.25">
      <c r="A235" s="9">
        <v>232</v>
      </c>
      <c r="B235" s="10" t="s">
        <v>246</v>
      </c>
      <c r="C235" s="18">
        <f>+'JUNIO ORD'!N235</f>
        <v>1738324</v>
      </c>
      <c r="D235" s="18">
        <f>+'PRIMER AJUSTE CUATRIMESTRAL 21'!F235</f>
        <v>464301</v>
      </c>
      <c r="E235" s="18">
        <f>+'ISR ART 126'!C235</f>
        <v>2046</v>
      </c>
      <c r="F235" s="18">
        <f t="shared" si="3"/>
        <v>2204671</v>
      </c>
    </row>
    <row r="236" spans="1:6" x14ac:dyDescent="0.25">
      <c r="A236" s="9">
        <v>233</v>
      </c>
      <c r="B236" s="10" t="s">
        <v>247</v>
      </c>
      <c r="C236" s="18">
        <f>+'JUNIO ORD'!N236</f>
        <v>313338</v>
      </c>
      <c r="D236" s="18">
        <f>+'PRIMER AJUSTE CUATRIMESTRAL 21'!F236</f>
        <v>2005</v>
      </c>
      <c r="E236" s="18">
        <f>+'ISR ART 126'!C236</f>
        <v>272</v>
      </c>
      <c r="F236" s="18">
        <f t="shared" si="3"/>
        <v>315615</v>
      </c>
    </row>
    <row r="237" spans="1:6" x14ac:dyDescent="0.25">
      <c r="A237" s="9">
        <v>234</v>
      </c>
      <c r="B237" s="10" t="s">
        <v>248</v>
      </c>
      <c r="C237" s="18">
        <f>+'JUNIO ORD'!N237</f>
        <v>441825</v>
      </c>
      <c r="D237" s="18">
        <f>+'PRIMER AJUSTE CUATRIMESTRAL 21'!F237</f>
        <v>4630</v>
      </c>
      <c r="E237" s="18">
        <f>+'ISR ART 126'!C237</f>
        <v>628</v>
      </c>
      <c r="F237" s="18">
        <f t="shared" si="3"/>
        <v>447083</v>
      </c>
    </row>
    <row r="238" spans="1:6" x14ac:dyDescent="0.25">
      <c r="A238" s="9">
        <v>235</v>
      </c>
      <c r="B238" s="10" t="s">
        <v>249</v>
      </c>
      <c r="C238" s="18">
        <f>+'JUNIO ORD'!N238</f>
        <v>407850</v>
      </c>
      <c r="D238" s="18">
        <f>+'PRIMER AJUSTE CUATRIMESTRAL 21'!F238</f>
        <v>53844</v>
      </c>
      <c r="E238" s="18">
        <f>+'ISR ART 126'!C238</f>
        <v>375</v>
      </c>
      <c r="F238" s="18">
        <f t="shared" si="3"/>
        <v>462069</v>
      </c>
    </row>
    <row r="239" spans="1:6" x14ac:dyDescent="0.25">
      <c r="A239" s="9">
        <v>236</v>
      </c>
      <c r="B239" s="10" t="s">
        <v>250</v>
      </c>
      <c r="C239" s="18">
        <f>+'JUNIO ORD'!N239</f>
        <v>248675</v>
      </c>
      <c r="D239" s="18">
        <f>+'PRIMER AJUSTE CUATRIMESTRAL 21'!F239</f>
        <v>17269</v>
      </c>
      <c r="E239" s="18">
        <f>+'ISR ART 126'!C239</f>
        <v>137</v>
      </c>
      <c r="F239" s="18">
        <f t="shared" si="3"/>
        <v>266081</v>
      </c>
    </row>
    <row r="240" spans="1:6" x14ac:dyDescent="0.25">
      <c r="A240" s="9">
        <v>237</v>
      </c>
      <c r="B240" s="10" t="s">
        <v>251</v>
      </c>
      <c r="C240" s="18">
        <f>+'JUNIO ORD'!N240</f>
        <v>210692</v>
      </c>
      <c r="D240" s="18">
        <f>+'PRIMER AJUSTE CUATRIMESTRAL 21'!F240</f>
        <v>21442</v>
      </c>
      <c r="E240" s="18">
        <f>+'ISR ART 126'!C240</f>
        <v>239</v>
      </c>
      <c r="F240" s="18">
        <f t="shared" si="3"/>
        <v>232373</v>
      </c>
    </row>
    <row r="241" spans="1:6" x14ac:dyDescent="0.25">
      <c r="A241" s="9">
        <v>238</v>
      </c>
      <c r="B241" s="10" t="s">
        <v>252</v>
      </c>
      <c r="C241" s="18">
        <f>+'JUNIO ORD'!N241</f>
        <v>186439</v>
      </c>
      <c r="D241" s="18">
        <f>+'PRIMER AJUSTE CUATRIMESTRAL 21'!F241</f>
        <v>15122</v>
      </c>
      <c r="E241" s="18">
        <f>+'ISR ART 126'!C241</f>
        <v>101</v>
      </c>
      <c r="F241" s="18">
        <f t="shared" si="3"/>
        <v>201662</v>
      </c>
    </row>
    <row r="242" spans="1:6" x14ac:dyDescent="0.25">
      <c r="A242" s="9">
        <v>239</v>
      </c>
      <c r="B242" s="10" t="s">
        <v>253</v>
      </c>
      <c r="C242" s="18">
        <f>+'JUNIO ORD'!N242</f>
        <v>139511</v>
      </c>
      <c r="D242" s="18">
        <f>+'PRIMER AJUSTE CUATRIMESTRAL 21'!F242</f>
        <v>8496</v>
      </c>
      <c r="E242" s="18">
        <f>+'ISR ART 126'!C242</f>
        <v>163</v>
      </c>
      <c r="F242" s="18">
        <f t="shared" si="3"/>
        <v>148170</v>
      </c>
    </row>
    <row r="243" spans="1:6" x14ac:dyDescent="0.25">
      <c r="A243" s="9">
        <v>240</v>
      </c>
      <c r="B243" s="10" t="s">
        <v>254</v>
      </c>
      <c r="C243" s="18">
        <f>+'JUNIO ORD'!N243</f>
        <v>246331</v>
      </c>
      <c r="D243" s="18">
        <f>+'PRIMER AJUSTE CUATRIMESTRAL 21'!F243</f>
        <v>1777</v>
      </c>
      <c r="E243" s="18">
        <f>+'ISR ART 126'!C243</f>
        <v>241</v>
      </c>
      <c r="F243" s="18">
        <f t="shared" si="3"/>
        <v>248349</v>
      </c>
    </row>
    <row r="244" spans="1:6" x14ac:dyDescent="0.25">
      <c r="A244" s="9">
        <v>241</v>
      </c>
      <c r="B244" s="10" t="s">
        <v>255</v>
      </c>
      <c r="C244" s="18">
        <f>+'JUNIO ORD'!N244</f>
        <v>187245</v>
      </c>
      <c r="D244" s="18">
        <f>+'PRIMER AJUSTE CUATRIMESTRAL 21'!F244</f>
        <v>13062</v>
      </c>
      <c r="E244" s="18">
        <f>+'ISR ART 126'!C244</f>
        <v>123</v>
      </c>
      <c r="F244" s="18">
        <f t="shared" si="3"/>
        <v>200430</v>
      </c>
    </row>
    <row r="245" spans="1:6" x14ac:dyDescent="0.25">
      <c r="A245" s="9">
        <v>242</v>
      </c>
      <c r="B245" s="10" t="s">
        <v>256</v>
      </c>
      <c r="C245" s="18">
        <f>+'JUNIO ORD'!N245</f>
        <v>663147</v>
      </c>
      <c r="D245" s="18">
        <f>+'PRIMER AJUSTE CUATRIMESTRAL 21'!F245</f>
        <v>8775</v>
      </c>
      <c r="E245" s="18">
        <f>+'ISR ART 126'!C245</f>
        <v>1189</v>
      </c>
      <c r="F245" s="18">
        <f t="shared" si="3"/>
        <v>673111</v>
      </c>
    </row>
    <row r="246" spans="1:6" x14ac:dyDescent="0.25">
      <c r="A246" s="9">
        <v>243</v>
      </c>
      <c r="B246" s="10" t="s">
        <v>257</v>
      </c>
      <c r="C246" s="18">
        <f>+'JUNIO ORD'!N246</f>
        <v>301085</v>
      </c>
      <c r="D246" s="18">
        <f>+'PRIMER AJUSTE CUATRIMESTRAL 21'!F246</f>
        <v>24749</v>
      </c>
      <c r="E246" s="18">
        <f>+'ISR ART 126'!C246</f>
        <v>288</v>
      </c>
      <c r="F246" s="18">
        <f t="shared" si="3"/>
        <v>326122</v>
      </c>
    </row>
    <row r="247" spans="1:6" x14ac:dyDescent="0.25">
      <c r="A247" s="9">
        <v>244</v>
      </c>
      <c r="B247" s="10" t="s">
        <v>258</v>
      </c>
      <c r="C247" s="18">
        <f>+'JUNIO ORD'!N247</f>
        <v>245749</v>
      </c>
      <c r="D247" s="18">
        <f>+'PRIMER AJUSTE CUATRIMESTRAL 21'!F247</f>
        <v>2543</v>
      </c>
      <c r="E247" s="18">
        <f>+'ISR ART 126'!C247</f>
        <v>345</v>
      </c>
      <c r="F247" s="18">
        <f t="shared" si="3"/>
        <v>248637</v>
      </c>
    </row>
    <row r="248" spans="1:6" x14ac:dyDescent="0.25">
      <c r="A248" s="9">
        <v>245</v>
      </c>
      <c r="B248" s="10" t="s">
        <v>259</v>
      </c>
      <c r="C248" s="18">
        <f>+'JUNIO ORD'!N248</f>
        <v>142728</v>
      </c>
      <c r="D248" s="18">
        <f>+'PRIMER AJUSTE CUATRIMESTRAL 21'!F248</f>
        <v>879</v>
      </c>
      <c r="E248" s="18">
        <f>+'ISR ART 126'!C248</f>
        <v>119</v>
      </c>
      <c r="F248" s="18">
        <f t="shared" si="3"/>
        <v>143726</v>
      </c>
    </row>
    <row r="249" spans="1:6" x14ac:dyDescent="0.25">
      <c r="A249" s="9">
        <v>246</v>
      </c>
      <c r="B249" s="10" t="s">
        <v>260</v>
      </c>
      <c r="C249" s="18">
        <f>+'JUNIO ORD'!N249</f>
        <v>132516</v>
      </c>
      <c r="D249" s="18">
        <f>+'PRIMER AJUSTE CUATRIMESTRAL 21'!F249</f>
        <v>399</v>
      </c>
      <c r="E249" s="18">
        <f>+'ISR ART 126'!C249</f>
        <v>54</v>
      </c>
      <c r="F249" s="18">
        <f t="shared" si="3"/>
        <v>132969</v>
      </c>
    </row>
    <row r="250" spans="1:6" x14ac:dyDescent="0.25">
      <c r="A250" s="9">
        <v>247</v>
      </c>
      <c r="B250" s="10" t="s">
        <v>261</v>
      </c>
      <c r="C250" s="18">
        <f>+'JUNIO ORD'!N250</f>
        <v>247298</v>
      </c>
      <c r="D250" s="18">
        <f>+'PRIMER AJUSTE CUATRIMESTRAL 21'!F250</f>
        <v>15676</v>
      </c>
      <c r="E250" s="18">
        <f>+'ISR ART 126'!C250</f>
        <v>189</v>
      </c>
      <c r="F250" s="18">
        <f t="shared" si="3"/>
        <v>263163</v>
      </c>
    </row>
    <row r="251" spans="1:6" x14ac:dyDescent="0.25">
      <c r="A251" s="9">
        <v>248</v>
      </c>
      <c r="B251" s="10" t="s">
        <v>262</v>
      </c>
      <c r="C251" s="18">
        <f>+'JUNIO ORD'!N251</f>
        <v>798997</v>
      </c>
      <c r="D251" s="18">
        <f>+'PRIMER AJUSTE CUATRIMESTRAL 21'!F251</f>
        <v>11461</v>
      </c>
      <c r="E251" s="18">
        <f>+'ISR ART 126'!C251</f>
        <v>1553</v>
      </c>
      <c r="F251" s="18">
        <f t="shared" si="3"/>
        <v>812011</v>
      </c>
    </row>
    <row r="252" spans="1:6" x14ac:dyDescent="0.25">
      <c r="A252" s="9">
        <v>249</v>
      </c>
      <c r="B252" s="10" t="s">
        <v>263</v>
      </c>
      <c r="C252" s="18">
        <f>+'JUNIO ORD'!N252</f>
        <v>283309</v>
      </c>
      <c r="D252" s="18">
        <f>+'PRIMER AJUSTE CUATRIMESTRAL 21'!F252</f>
        <v>2606</v>
      </c>
      <c r="E252" s="18">
        <f>+'ISR ART 126'!C252</f>
        <v>353</v>
      </c>
      <c r="F252" s="18">
        <f t="shared" si="3"/>
        <v>286268</v>
      </c>
    </row>
    <row r="253" spans="1:6" x14ac:dyDescent="0.25">
      <c r="A253" s="9">
        <v>250</v>
      </c>
      <c r="B253" s="10" t="s">
        <v>264</v>
      </c>
      <c r="C253" s="18">
        <f>+'JUNIO ORD'!N253</f>
        <v>242522</v>
      </c>
      <c r="D253" s="18">
        <f>+'PRIMER AJUSTE CUATRIMESTRAL 21'!F253</f>
        <v>14744</v>
      </c>
      <c r="E253" s="18">
        <f>+'ISR ART 126'!C253</f>
        <v>170</v>
      </c>
      <c r="F253" s="18">
        <f t="shared" si="3"/>
        <v>257436</v>
      </c>
    </row>
    <row r="254" spans="1:6" x14ac:dyDescent="0.25">
      <c r="A254" s="9">
        <v>251</v>
      </c>
      <c r="B254" s="10" t="s">
        <v>265</v>
      </c>
      <c r="C254" s="18">
        <f>+'JUNIO ORD'!N254</f>
        <v>206393</v>
      </c>
      <c r="D254" s="18">
        <f>+'PRIMER AJUSTE CUATRIMESTRAL 21'!F254</f>
        <v>804</v>
      </c>
      <c r="E254" s="18">
        <f>+'ISR ART 126'!C254</f>
        <v>109</v>
      </c>
      <c r="F254" s="18">
        <f t="shared" si="3"/>
        <v>207306</v>
      </c>
    </row>
    <row r="255" spans="1:6" x14ac:dyDescent="0.25">
      <c r="A255" s="9">
        <v>252</v>
      </c>
      <c r="B255" s="10" t="s">
        <v>266</v>
      </c>
      <c r="C255" s="18">
        <f>+'JUNIO ORD'!N255</f>
        <v>205638</v>
      </c>
      <c r="D255" s="18">
        <f>+'PRIMER AJUSTE CUATRIMESTRAL 21'!F255</f>
        <v>1588</v>
      </c>
      <c r="E255" s="18">
        <f>+'ISR ART 126'!C255</f>
        <v>215</v>
      </c>
      <c r="F255" s="18">
        <f t="shared" si="3"/>
        <v>207441</v>
      </c>
    </row>
    <row r="256" spans="1:6" x14ac:dyDescent="0.25">
      <c r="A256" s="9">
        <v>253</v>
      </c>
      <c r="B256" s="10" t="s">
        <v>267</v>
      </c>
      <c r="C256" s="18">
        <f>+'JUNIO ORD'!N256</f>
        <v>263467</v>
      </c>
      <c r="D256" s="18">
        <f>+'PRIMER AJUSTE CUATRIMESTRAL 21'!F256</f>
        <v>1337</v>
      </c>
      <c r="E256" s="18">
        <f>+'ISR ART 126'!C256</f>
        <v>181</v>
      </c>
      <c r="F256" s="18">
        <f t="shared" si="3"/>
        <v>264985</v>
      </c>
    </row>
    <row r="257" spans="1:6" x14ac:dyDescent="0.25">
      <c r="A257" s="9">
        <v>254</v>
      </c>
      <c r="B257" s="10" t="s">
        <v>268</v>
      </c>
      <c r="C257" s="18">
        <f>+'JUNIO ORD'!N257</f>
        <v>329605</v>
      </c>
      <c r="D257" s="18">
        <f>+'PRIMER AJUSTE CUATRIMESTRAL 21'!F257</f>
        <v>40583</v>
      </c>
      <c r="E257" s="18">
        <f>+'ISR ART 126'!C257</f>
        <v>305</v>
      </c>
      <c r="F257" s="18">
        <f t="shared" si="3"/>
        <v>370493</v>
      </c>
    </row>
    <row r="258" spans="1:6" x14ac:dyDescent="0.25">
      <c r="A258" s="9">
        <v>255</v>
      </c>
      <c r="B258" s="10" t="s">
        <v>269</v>
      </c>
      <c r="C258" s="18">
        <f>+'JUNIO ORD'!N258</f>
        <v>204904</v>
      </c>
      <c r="D258" s="18">
        <f>+'PRIMER AJUSTE CUATRIMESTRAL 21'!F258</f>
        <v>1284</v>
      </c>
      <c r="E258" s="18">
        <f>+'ISR ART 126'!C258</f>
        <v>174</v>
      </c>
      <c r="F258" s="18">
        <f t="shared" si="3"/>
        <v>206362</v>
      </c>
    </row>
    <row r="259" spans="1:6" x14ac:dyDescent="0.25">
      <c r="A259" s="9">
        <v>256</v>
      </c>
      <c r="B259" s="10" t="s">
        <v>270</v>
      </c>
      <c r="C259" s="18">
        <f>+'JUNIO ORD'!N259</f>
        <v>120378</v>
      </c>
      <c r="D259" s="18">
        <f>+'PRIMER AJUSTE CUATRIMESTRAL 21'!F259</f>
        <v>2998</v>
      </c>
      <c r="E259" s="18">
        <f>+'ISR ART 126'!C259</f>
        <v>56</v>
      </c>
      <c r="F259" s="18">
        <f t="shared" si="3"/>
        <v>123432</v>
      </c>
    </row>
    <row r="260" spans="1:6" x14ac:dyDescent="0.25">
      <c r="A260" s="9">
        <v>257</v>
      </c>
      <c r="B260" s="10" t="s">
        <v>271</v>
      </c>
      <c r="C260" s="18">
        <f>+'JUNIO ORD'!N260</f>
        <v>180555</v>
      </c>
      <c r="D260" s="18">
        <f>+'PRIMER AJUSTE CUATRIMESTRAL 21'!F260</f>
        <v>11612</v>
      </c>
      <c r="E260" s="18">
        <f>+'ISR ART 126'!C260</f>
        <v>102</v>
      </c>
      <c r="F260" s="18">
        <f t="shared" si="3"/>
        <v>192269</v>
      </c>
    </row>
    <row r="261" spans="1:6" x14ac:dyDescent="0.25">
      <c r="A261" s="9">
        <v>258</v>
      </c>
      <c r="B261" s="10" t="s">
        <v>272</v>
      </c>
      <c r="C261" s="18">
        <f>+'JUNIO ORD'!N261</f>
        <v>160531</v>
      </c>
      <c r="D261" s="18">
        <f>+'PRIMER AJUSTE CUATRIMESTRAL 21'!F261</f>
        <v>12132</v>
      </c>
      <c r="E261" s="18">
        <f>+'ISR ART 126'!C261</f>
        <v>185</v>
      </c>
      <c r="F261" s="18">
        <f t="shared" ref="F261:F324" si="4">SUM(C261:E261)</f>
        <v>172848</v>
      </c>
    </row>
    <row r="262" spans="1:6" x14ac:dyDescent="0.25">
      <c r="A262" s="9">
        <v>259</v>
      </c>
      <c r="B262" s="10" t="s">
        <v>273</v>
      </c>
      <c r="C262" s="18">
        <f>+'JUNIO ORD'!N262</f>
        <v>308022</v>
      </c>
      <c r="D262" s="18">
        <f>+'PRIMER AJUSTE CUATRIMESTRAL 21'!F262</f>
        <v>25675</v>
      </c>
      <c r="E262" s="18">
        <f>+'ISR ART 126'!C262</f>
        <v>205</v>
      </c>
      <c r="F262" s="18">
        <f t="shared" si="4"/>
        <v>333902</v>
      </c>
    </row>
    <row r="263" spans="1:6" x14ac:dyDescent="0.25">
      <c r="A263" s="9">
        <v>260</v>
      </c>
      <c r="B263" s="10" t="s">
        <v>274</v>
      </c>
      <c r="C263" s="18">
        <f>+'JUNIO ORD'!N263</f>
        <v>200692</v>
      </c>
      <c r="D263" s="18">
        <f>+'PRIMER AJUSTE CUATRIMESTRAL 21'!F263</f>
        <v>1426</v>
      </c>
      <c r="E263" s="18">
        <f>+'ISR ART 126'!C263</f>
        <v>193</v>
      </c>
      <c r="F263" s="18">
        <f t="shared" si="4"/>
        <v>202311</v>
      </c>
    </row>
    <row r="264" spans="1:6" x14ac:dyDescent="0.25">
      <c r="A264" s="9">
        <v>261</v>
      </c>
      <c r="B264" s="10" t="s">
        <v>275</v>
      </c>
      <c r="C264" s="18">
        <f>+'JUNIO ORD'!N264</f>
        <v>691324</v>
      </c>
      <c r="D264" s="18">
        <f>+'PRIMER AJUSTE CUATRIMESTRAL 21'!F264</f>
        <v>74953</v>
      </c>
      <c r="E264" s="18">
        <f>+'ISR ART 126'!C264</f>
        <v>647</v>
      </c>
      <c r="F264" s="18">
        <f t="shared" si="4"/>
        <v>766924</v>
      </c>
    </row>
    <row r="265" spans="1:6" x14ac:dyDescent="0.25">
      <c r="A265" s="9">
        <v>262</v>
      </c>
      <c r="B265" s="10" t="s">
        <v>276</v>
      </c>
      <c r="C265" s="18">
        <f>+'JUNIO ORD'!N265</f>
        <v>123465</v>
      </c>
      <c r="D265" s="18">
        <f>+'PRIMER AJUSTE CUATRIMESTRAL 21'!F265</f>
        <v>11357</v>
      </c>
      <c r="E265" s="18">
        <f>+'ISR ART 126'!C265</f>
        <v>130</v>
      </c>
      <c r="F265" s="18">
        <f t="shared" si="4"/>
        <v>134952</v>
      </c>
    </row>
    <row r="266" spans="1:6" x14ac:dyDescent="0.25">
      <c r="A266" s="9">
        <v>263</v>
      </c>
      <c r="B266" s="10" t="s">
        <v>277</v>
      </c>
      <c r="C266" s="18">
        <f>+'JUNIO ORD'!N266</f>
        <v>344692</v>
      </c>
      <c r="D266" s="18">
        <f>+'PRIMER AJUSTE CUATRIMESTRAL 21'!F266</f>
        <v>42993</v>
      </c>
      <c r="E266" s="18">
        <f>+'ISR ART 126'!C266</f>
        <v>343</v>
      </c>
      <c r="F266" s="18">
        <f t="shared" si="4"/>
        <v>388028</v>
      </c>
    </row>
    <row r="267" spans="1:6" x14ac:dyDescent="0.25">
      <c r="A267" s="9">
        <v>264</v>
      </c>
      <c r="B267" s="10" t="s">
        <v>278</v>
      </c>
      <c r="C267" s="18">
        <f>+'JUNIO ORD'!N267</f>
        <v>254365</v>
      </c>
      <c r="D267" s="18">
        <f>+'PRIMER AJUSTE CUATRIMESTRAL 21'!F267</f>
        <v>1463</v>
      </c>
      <c r="E267" s="18">
        <f>+'ISR ART 126'!C267</f>
        <v>198</v>
      </c>
      <c r="F267" s="18">
        <f t="shared" si="4"/>
        <v>256026</v>
      </c>
    </row>
    <row r="268" spans="1:6" x14ac:dyDescent="0.25">
      <c r="A268" s="9">
        <v>265</v>
      </c>
      <c r="B268" s="10" t="s">
        <v>279</v>
      </c>
      <c r="C268" s="18">
        <f>+'JUNIO ORD'!N268</f>
        <v>407047</v>
      </c>
      <c r="D268" s="18">
        <f>+'PRIMER AJUSTE CUATRIMESTRAL 21'!F268</f>
        <v>4343</v>
      </c>
      <c r="E268" s="18">
        <f>+'ISR ART 126'!C268</f>
        <v>589</v>
      </c>
      <c r="F268" s="18">
        <f t="shared" si="4"/>
        <v>411979</v>
      </c>
    </row>
    <row r="269" spans="1:6" x14ac:dyDescent="0.25">
      <c r="A269" s="9">
        <v>266</v>
      </c>
      <c r="B269" s="10" t="s">
        <v>280</v>
      </c>
      <c r="C269" s="18">
        <f>+'JUNIO ORD'!N269</f>
        <v>1015029</v>
      </c>
      <c r="D269" s="18">
        <f>+'PRIMER AJUSTE CUATRIMESTRAL 21'!F269</f>
        <v>28839</v>
      </c>
      <c r="E269" s="18">
        <f>+'ISR ART 126'!C269</f>
        <v>761</v>
      </c>
      <c r="F269" s="18">
        <f t="shared" si="4"/>
        <v>1044629</v>
      </c>
    </row>
    <row r="270" spans="1:6" x14ac:dyDescent="0.25">
      <c r="A270" s="9">
        <v>267</v>
      </c>
      <c r="B270" s="10" t="s">
        <v>281</v>
      </c>
      <c r="C270" s="18">
        <f>+'JUNIO ORD'!N270</f>
        <v>105261</v>
      </c>
      <c r="D270" s="18">
        <f>+'PRIMER AJUSTE CUATRIMESTRAL 21'!F270</f>
        <v>5158</v>
      </c>
      <c r="E270" s="18">
        <f>+'ISR ART 126'!C270</f>
        <v>27</v>
      </c>
      <c r="F270" s="18">
        <f t="shared" si="4"/>
        <v>110446</v>
      </c>
    </row>
    <row r="271" spans="1:6" x14ac:dyDescent="0.25">
      <c r="A271" s="9">
        <v>268</v>
      </c>
      <c r="B271" s="10" t="s">
        <v>282</v>
      </c>
      <c r="C271" s="18">
        <f>+'JUNIO ORD'!N271</f>
        <v>170145</v>
      </c>
      <c r="D271" s="18">
        <f>+'PRIMER AJUSTE CUATRIMESTRAL 21'!F271</f>
        <v>12757</v>
      </c>
      <c r="E271" s="18">
        <f>+'ISR ART 126'!C271</f>
        <v>149</v>
      </c>
      <c r="F271" s="18">
        <f t="shared" si="4"/>
        <v>183051</v>
      </c>
    </row>
    <row r="272" spans="1:6" x14ac:dyDescent="0.25">
      <c r="A272" s="9">
        <v>269</v>
      </c>
      <c r="B272" s="10" t="s">
        <v>283</v>
      </c>
      <c r="C272" s="18">
        <f>+'JUNIO ORD'!N272</f>
        <v>561615</v>
      </c>
      <c r="D272" s="18">
        <f>+'PRIMER AJUSTE CUATRIMESTRAL 21'!F272</f>
        <v>2827</v>
      </c>
      <c r="E272" s="18">
        <f>+'ISR ART 126'!C272</f>
        <v>383</v>
      </c>
      <c r="F272" s="18">
        <f t="shared" si="4"/>
        <v>564825</v>
      </c>
    </row>
    <row r="273" spans="1:6" x14ac:dyDescent="0.25">
      <c r="A273" s="9">
        <v>270</v>
      </c>
      <c r="B273" s="10" t="s">
        <v>284</v>
      </c>
      <c r="C273" s="18">
        <f>+'JUNIO ORD'!N273</f>
        <v>210895</v>
      </c>
      <c r="D273" s="18">
        <f>+'PRIMER AJUSTE CUATRIMESTRAL 21'!F273</f>
        <v>16295</v>
      </c>
      <c r="E273" s="18">
        <f>+'ISR ART 126'!C273</f>
        <v>405</v>
      </c>
      <c r="F273" s="18">
        <f t="shared" si="4"/>
        <v>227595</v>
      </c>
    </row>
    <row r="274" spans="1:6" x14ac:dyDescent="0.25">
      <c r="A274" s="9">
        <v>271</v>
      </c>
      <c r="B274" s="10" t="s">
        <v>285</v>
      </c>
      <c r="C274" s="18">
        <f>+'JUNIO ORD'!N274</f>
        <v>234235</v>
      </c>
      <c r="D274" s="18">
        <f>+'PRIMER AJUSTE CUATRIMESTRAL 21'!F274</f>
        <v>2087</v>
      </c>
      <c r="E274" s="18">
        <f>+'ISR ART 126'!C274</f>
        <v>283</v>
      </c>
      <c r="F274" s="18">
        <f t="shared" si="4"/>
        <v>236605</v>
      </c>
    </row>
    <row r="275" spans="1:6" x14ac:dyDescent="0.25">
      <c r="A275" s="9">
        <v>272</v>
      </c>
      <c r="B275" s="10" t="s">
        <v>286</v>
      </c>
      <c r="C275" s="18">
        <f>+'JUNIO ORD'!N275</f>
        <v>409441</v>
      </c>
      <c r="D275" s="18">
        <f>+'PRIMER AJUSTE CUATRIMESTRAL 21'!F275</f>
        <v>57824</v>
      </c>
      <c r="E275" s="18">
        <f>+'ISR ART 126'!C275</f>
        <v>716</v>
      </c>
      <c r="F275" s="18">
        <f t="shared" si="4"/>
        <v>467981</v>
      </c>
    </row>
    <row r="276" spans="1:6" x14ac:dyDescent="0.25">
      <c r="A276" s="9">
        <v>273</v>
      </c>
      <c r="B276" s="10" t="s">
        <v>287</v>
      </c>
      <c r="C276" s="18">
        <f>+'JUNIO ORD'!N276</f>
        <v>352899</v>
      </c>
      <c r="D276" s="18">
        <f>+'PRIMER AJUSTE CUATRIMESTRAL 21'!F276</f>
        <v>80879</v>
      </c>
      <c r="E276" s="18">
        <f>+'ISR ART 126'!C276</f>
        <v>484</v>
      </c>
      <c r="F276" s="18">
        <f t="shared" si="4"/>
        <v>434262</v>
      </c>
    </row>
    <row r="277" spans="1:6" x14ac:dyDescent="0.25">
      <c r="A277" s="9">
        <v>274</v>
      </c>
      <c r="B277" s="10" t="s">
        <v>288</v>
      </c>
      <c r="C277" s="18">
        <f>+'JUNIO ORD'!N277</f>
        <v>189065</v>
      </c>
      <c r="D277" s="18">
        <f>+'PRIMER AJUSTE CUATRIMESTRAL 21'!F277</f>
        <v>858</v>
      </c>
      <c r="E277" s="18">
        <f>+'ISR ART 126'!C277</f>
        <v>116</v>
      </c>
      <c r="F277" s="18">
        <f t="shared" si="4"/>
        <v>190039</v>
      </c>
    </row>
    <row r="278" spans="1:6" x14ac:dyDescent="0.25">
      <c r="A278" s="9">
        <v>275</v>
      </c>
      <c r="B278" s="10" t="s">
        <v>289</v>
      </c>
      <c r="C278" s="18">
        <f>+'JUNIO ORD'!N278</f>
        <v>454943</v>
      </c>
      <c r="D278" s="18">
        <f>+'PRIMER AJUSTE CUATRIMESTRAL 21'!F278</f>
        <v>78874</v>
      </c>
      <c r="E278" s="18">
        <f>+'ISR ART 126'!C278</f>
        <v>693</v>
      </c>
      <c r="F278" s="18">
        <f t="shared" si="4"/>
        <v>534510</v>
      </c>
    </row>
    <row r="279" spans="1:6" x14ac:dyDescent="0.25">
      <c r="A279" s="9">
        <v>276</v>
      </c>
      <c r="B279" s="10" t="s">
        <v>290</v>
      </c>
      <c r="C279" s="18">
        <f>+'JUNIO ORD'!N279</f>
        <v>207168</v>
      </c>
      <c r="D279" s="18">
        <f>+'PRIMER AJUSTE CUATRIMESTRAL 21'!F279</f>
        <v>3221</v>
      </c>
      <c r="E279" s="18">
        <f>+'ISR ART 126'!C279</f>
        <v>65</v>
      </c>
      <c r="F279" s="18">
        <f t="shared" si="4"/>
        <v>210454</v>
      </c>
    </row>
    <row r="280" spans="1:6" x14ac:dyDescent="0.25">
      <c r="A280" s="9">
        <v>277</v>
      </c>
      <c r="B280" s="10" t="s">
        <v>291</v>
      </c>
      <c r="C280" s="18">
        <f>+'JUNIO ORD'!N280</f>
        <v>1136202</v>
      </c>
      <c r="D280" s="18">
        <f>+'PRIMER AJUSTE CUATRIMESTRAL 21'!F280</f>
        <v>232571</v>
      </c>
      <c r="E280" s="18">
        <f>+'ISR ART 126'!C280</f>
        <v>1266</v>
      </c>
      <c r="F280" s="18">
        <f t="shared" si="4"/>
        <v>1370039</v>
      </c>
    </row>
    <row r="281" spans="1:6" x14ac:dyDescent="0.25">
      <c r="A281" s="9">
        <v>278</v>
      </c>
      <c r="B281" s="10" t="s">
        <v>292</v>
      </c>
      <c r="C281" s="18">
        <f>+'JUNIO ORD'!N281</f>
        <v>2557261</v>
      </c>
      <c r="D281" s="18">
        <f>+'PRIMER AJUSTE CUATRIMESTRAL 21'!F281</f>
        <v>487414</v>
      </c>
      <c r="E281" s="18">
        <f>+'ISR ART 126'!C281</f>
        <v>3933</v>
      </c>
      <c r="F281" s="18">
        <f t="shared" si="4"/>
        <v>3048608</v>
      </c>
    </row>
    <row r="282" spans="1:6" x14ac:dyDescent="0.25">
      <c r="A282" s="9">
        <v>279</v>
      </c>
      <c r="B282" s="10" t="s">
        <v>293</v>
      </c>
      <c r="C282" s="18">
        <f>+'JUNIO ORD'!N282</f>
        <v>265564</v>
      </c>
      <c r="D282" s="18">
        <f>+'PRIMER AJUSTE CUATRIMESTRAL 21'!F282</f>
        <v>1902</v>
      </c>
      <c r="E282" s="18">
        <f>+'ISR ART 126'!C282</f>
        <v>258</v>
      </c>
      <c r="F282" s="18">
        <f t="shared" si="4"/>
        <v>267724</v>
      </c>
    </row>
    <row r="283" spans="1:6" x14ac:dyDescent="0.25">
      <c r="A283" s="9">
        <v>280</v>
      </c>
      <c r="B283" s="10" t="s">
        <v>294</v>
      </c>
      <c r="C283" s="18">
        <f>+'JUNIO ORD'!N283</f>
        <v>298902</v>
      </c>
      <c r="D283" s="18">
        <f>+'PRIMER AJUSTE CUATRIMESTRAL 21'!F283</f>
        <v>29180</v>
      </c>
      <c r="E283" s="18">
        <f>+'ISR ART 126'!C283</f>
        <v>254</v>
      </c>
      <c r="F283" s="18">
        <f t="shared" si="4"/>
        <v>328336</v>
      </c>
    </row>
    <row r="284" spans="1:6" x14ac:dyDescent="0.25">
      <c r="A284" s="9">
        <v>281</v>
      </c>
      <c r="B284" s="10" t="s">
        <v>295</v>
      </c>
      <c r="C284" s="18">
        <f>+'JUNIO ORD'!N284</f>
        <v>112071</v>
      </c>
      <c r="D284" s="18">
        <f>+'PRIMER AJUSTE CUATRIMESTRAL 21'!F284</f>
        <v>3916</v>
      </c>
      <c r="E284" s="18">
        <f>+'ISR ART 126'!C284</f>
        <v>56</v>
      </c>
      <c r="F284" s="18">
        <f t="shared" si="4"/>
        <v>116043</v>
      </c>
    </row>
    <row r="285" spans="1:6" x14ac:dyDescent="0.25">
      <c r="A285" s="9">
        <v>282</v>
      </c>
      <c r="B285" s="10" t="s">
        <v>296</v>
      </c>
      <c r="C285" s="18">
        <f>+'JUNIO ORD'!N285</f>
        <v>130149</v>
      </c>
      <c r="D285" s="18">
        <f>+'PRIMER AJUSTE CUATRIMESTRAL 21'!F285</f>
        <v>438</v>
      </c>
      <c r="E285" s="18">
        <f>+'ISR ART 126'!C285</f>
        <v>59</v>
      </c>
      <c r="F285" s="18">
        <f t="shared" si="4"/>
        <v>130646</v>
      </c>
    </row>
    <row r="286" spans="1:6" x14ac:dyDescent="0.25">
      <c r="A286" s="9">
        <v>283</v>
      </c>
      <c r="B286" s="10" t="s">
        <v>297</v>
      </c>
      <c r="C286" s="18">
        <f>+'JUNIO ORD'!N286</f>
        <v>188339</v>
      </c>
      <c r="D286" s="18">
        <f>+'PRIMER AJUSTE CUATRIMESTRAL 21'!F286</f>
        <v>12632</v>
      </c>
      <c r="E286" s="18">
        <f>+'ISR ART 126'!C286</f>
        <v>242</v>
      </c>
      <c r="F286" s="18">
        <f t="shared" si="4"/>
        <v>201213</v>
      </c>
    </row>
    <row r="287" spans="1:6" x14ac:dyDescent="0.25">
      <c r="A287" s="9">
        <v>284</v>
      </c>
      <c r="B287" s="10" t="s">
        <v>298</v>
      </c>
      <c r="C287" s="18">
        <f>+'JUNIO ORD'!N287</f>
        <v>536063</v>
      </c>
      <c r="D287" s="18">
        <f>+'PRIMER AJUSTE CUATRIMESTRAL 21'!F287</f>
        <v>21591</v>
      </c>
      <c r="E287" s="18">
        <f>+'ISR ART 126'!C287</f>
        <v>310</v>
      </c>
      <c r="F287" s="18">
        <f t="shared" si="4"/>
        <v>557964</v>
      </c>
    </row>
    <row r="288" spans="1:6" x14ac:dyDescent="0.25">
      <c r="A288" s="9">
        <v>285</v>
      </c>
      <c r="B288" s="10" t="s">
        <v>299</v>
      </c>
      <c r="C288" s="18">
        <f>+'JUNIO ORD'!N288</f>
        <v>329650</v>
      </c>
      <c r="D288" s="18">
        <f>+'PRIMER AJUSTE CUATRIMESTRAL 21'!F288</f>
        <v>16923</v>
      </c>
      <c r="E288" s="18">
        <f>+'ISR ART 126'!C288</f>
        <v>345</v>
      </c>
      <c r="F288" s="18">
        <f t="shared" si="4"/>
        <v>346918</v>
      </c>
    </row>
    <row r="289" spans="1:6" x14ac:dyDescent="0.25">
      <c r="A289" s="9">
        <v>286</v>
      </c>
      <c r="B289" s="10" t="s">
        <v>300</v>
      </c>
      <c r="C289" s="18">
        <f>+'JUNIO ORD'!N289</f>
        <v>334947</v>
      </c>
      <c r="D289" s="18">
        <f>+'PRIMER AJUSTE CUATRIMESTRAL 21'!F289</f>
        <v>2011</v>
      </c>
      <c r="E289" s="18">
        <f>+'ISR ART 126'!C289</f>
        <v>273</v>
      </c>
      <c r="F289" s="18">
        <f t="shared" si="4"/>
        <v>337231</v>
      </c>
    </row>
    <row r="290" spans="1:6" x14ac:dyDescent="0.25">
      <c r="A290" s="9">
        <v>287</v>
      </c>
      <c r="B290" s="10" t="s">
        <v>301</v>
      </c>
      <c r="C290" s="18">
        <f>+'JUNIO ORD'!N290</f>
        <v>114791</v>
      </c>
      <c r="D290" s="18">
        <f>+'PRIMER AJUSTE CUATRIMESTRAL 21'!F290</f>
        <v>4989</v>
      </c>
      <c r="E290" s="18">
        <f>+'ISR ART 126'!C290</f>
        <v>119</v>
      </c>
      <c r="F290" s="18">
        <f t="shared" si="4"/>
        <v>119899</v>
      </c>
    </row>
    <row r="291" spans="1:6" x14ac:dyDescent="0.25">
      <c r="A291" s="9">
        <v>288</v>
      </c>
      <c r="B291" s="10" t="s">
        <v>302</v>
      </c>
      <c r="C291" s="18">
        <f>+'JUNIO ORD'!N291</f>
        <v>156829</v>
      </c>
      <c r="D291" s="18">
        <f>+'PRIMER AJUSTE CUATRIMESTRAL 21'!F291</f>
        <v>390</v>
      </c>
      <c r="E291" s="18">
        <f>+'ISR ART 126'!C291</f>
        <v>53</v>
      </c>
      <c r="F291" s="18">
        <f t="shared" si="4"/>
        <v>157272</v>
      </c>
    </row>
    <row r="292" spans="1:6" x14ac:dyDescent="0.25">
      <c r="A292" s="9">
        <v>289</v>
      </c>
      <c r="B292" s="10" t="s">
        <v>303</v>
      </c>
      <c r="C292" s="18">
        <f>+'JUNIO ORD'!N292</f>
        <v>169655</v>
      </c>
      <c r="D292" s="18">
        <f>+'PRIMER AJUSTE CUATRIMESTRAL 21'!F292</f>
        <v>786</v>
      </c>
      <c r="E292" s="18">
        <f>+'ISR ART 126'!C292</f>
        <v>107</v>
      </c>
      <c r="F292" s="18">
        <f t="shared" si="4"/>
        <v>170548</v>
      </c>
    </row>
    <row r="293" spans="1:6" x14ac:dyDescent="0.25">
      <c r="A293" s="9">
        <v>290</v>
      </c>
      <c r="B293" s="10" t="s">
        <v>304</v>
      </c>
      <c r="C293" s="18">
        <f>+'JUNIO ORD'!N293</f>
        <v>138661</v>
      </c>
      <c r="D293" s="18">
        <f>+'PRIMER AJUSTE CUATRIMESTRAL 21'!F293</f>
        <v>6163</v>
      </c>
      <c r="E293" s="18">
        <f>+'ISR ART 126'!C293</f>
        <v>99</v>
      </c>
      <c r="F293" s="18">
        <f t="shared" si="4"/>
        <v>144923</v>
      </c>
    </row>
    <row r="294" spans="1:6" x14ac:dyDescent="0.25">
      <c r="A294" s="9">
        <v>291</v>
      </c>
      <c r="B294" s="10" t="s">
        <v>305</v>
      </c>
      <c r="C294" s="18">
        <f>+'JUNIO ORD'!N294</f>
        <v>294574</v>
      </c>
      <c r="D294" s="18">
        <f>+'PRIMER AJUSTE CUATRIMESTRAL 21'!F294</f>
        <v>2907</v>
      </c>
      <c r="E294" s="18">
        <f>+'ISR ART 126'!C294</f>
        <v>394</v>
      </c>
      <c r="F294" s="18">
        <f t="shared" si="4"/>
        <v>297875</v>
      </c>
    </row>
    <row r="295" spans="1:6" x14ac:dyDescent="0.25">
      <c r="A295" s="9">
        <v>292</v>
      </c>
      <c r="B295" s="10" t="s">
        <v>306</v>
      </c>
      <c r="C295" s="18">
        <f>+'JUNIO ORD'!N295</f>
        <v>202444</v>
      </c>
      <c r="D295" s="18">
        <f>+'PRIMER AJUSTE CUATRIMESTRAL 21'!F295</f>
        <v>12273</v>
      </c>
      <c r="E295" s="18">
        <f>+'ISR ART 126'!C295</f>
        <v>147</v>
      </c>
      <c r="F295" s="18">
        <f t="shared" si="4"/>
        <v>214864</v>
      </c>
    </row>
    <row r="296" spans="1:6" x14ac:dyDescent="0.25">
      <c r="A296" s="9">
        <v>293</v>
      </c>
      <c r="B296" s="10" t="s">
        <v>307</v>
      </c>
      <c r="C296" s="18">
        <f>+'JUNIO ORD'!N296</f>
        <v>1438704</v>
      </c>
      <c r="D296" s="18">
        <f>+'PRIMER AJUSTE CUATRIMESTRAL 21'!F296</f>
        <v>267007</v>
      </c>
      <c r="E296" s="18">
        <f>+'ISR ART 126'!C296</f>
        <v>3899</v>
      </c>
      <c r="F296" s="18">
        <f t="shared" si="4"/>
        <v>1709610</v>
      </c>
    </row>
    <row r="297" spans="1:6" x14ac:dyDescent="0.25">
      <c r="A297" s="9">
        <v>294</v>
      </c>
      <c r="B297" s="10" t="s">
        <v>308</v>
      </c>
      <c r="C297" s="18">
        <f>+'JUNIO ORD'!N297</f>
        <v>552282</v>
      </c>
      <c r="D297" s="18">
        <f>+'PRIMER AJUSTE CUATRIMESTRAL 21'!F297</f>
        <v>117945</v>
      </c>
      <c r="E297" s="18">
        <f>+'ISR ART 126'!C297</f>
        <v>989</v>
      </c>
      <c r="F297" s="18">
        <f t="shared" si="4"/>
        <v>671216</v>
      </c>
    </row>
    <row r="298" spans="1:6" x14ac:dyDescent="0.25">
      <c r="A298" s="9">
        <v>295</v>
      </c>
      <c r="B298" s="10" t="s">
        <v>309</v>
      </c>
      <c r="C298" s="18">
        <f>+'JUNIO ORD'!N298</f>
        <v>976993</v>
      </c>
      <c r="D298" s="18">
        <f>+'PRIMER AJUSTE CUATRIMESTRAL 21'!F298</f>
        <v>159561</v>
      </c>
      <c r="E298" s="18">
        <f>+'ISR ART 126'!C298</f>
        <v>1382</v>
      </c>
      <c r="F298" s="18">
        <f t="shared" si="4"/>
        <v>1137936</v>
      </c>
    </row>
    <row r="299" spans="1:6" x14ac:dyDescent="0.25">
      <c r="A299" s="9">
        <v>296</v>
      </c>
      <c r="B299" s="10" t="s">
        <v>310</v>
      </c>
      <c r="C299" s="18">
        <f>+'JUNIO ORD'!N299</f>
        <v>146201</v>
      </c>
      <c r="D299" s="18">
        <f>+'PRIMER AJUSTE CUATRIMESTRAL 21'!F299</f>
        <v>4273</v>
      </c>
      <c r="E299" s="18">
        <f>+'ISR ART 126'!C299</f>
        <v>95</v>
      </c>
      <c r="F299" s="18">
        <f t="shared" si="4"/>
        <v>150569</v>
      </c>
    </row>
    <row r="300" spans="1:6" x14ac:dyDescent="0.25">
      <c r="A300" s="9">
        <v>297</v>
      </c>
      <c r="B300" s="10" t="s">
        <v>311</v>
      </c>
      <c r="C300" s="18">
        <f>+'JUNIO ORD'!N300</f>
        <v>247252</v>
      </c>
      <c r="D300" s="18">
        <f>+'PRIMER AJUSTE CUATRIMESTRAL 21'!F300</f>
        <v>21977</v>
      </c>
      <c r="E300" s="18">
        <f>+'ISR ART 126'!C300</f>
        <v>261</v>
      </c>
      <c r="F300" s="18">
        <f t="shared" si="4"/>
        <v>269490</v>
      </c>
    </row>
    <row r="301" spans="1:6" x14ac:dyDescent="0.25">
      <c r="A301" s="9">
        <v>298</v>
      </c>
      <c r="B301" s="10" t="s">
        <v>312</v>
      </c>
      <c r="C301" s="18">
        <f>+'JUNIO ORD'!N301</f>
        <v>1083789</v>
      </c>
      <c r="D301" s="18">
        <f>+'PRIMER AJUSTE CUATRIMESTRAL 21'!F301</f>
        <v>157605</v>
      </c>
      <c r="E301" s="18">
        <f>+'ISR ART 126'!C301</f>
        <v>1999</v>
      </c>
      <c r="F301" s="18">
        <f t="shared" si="4"/>
        <v>1243393</v>
      </c>
    </row>
    <row r="302" spans="1:6" x14ac:dyDescent="0.25">
      <c r="A302" s="9">
        <v>299</v>
      </c>
      <c r="B302" s="10" t="s">
        <v>313</v>
      </c>
      <c r="C302" s="18">
        <f>+'JUNIO ORD'!N302</f>
        <v>166502</v>
      </c>
      <c r="D302" s="18">
        <f>+'PRIMER AJUSTE CUATRIMESTRAL 21'!F302</f>
        <v>727</v>
      </c>
      <c r="E302" s="18">
        <f>+'ISR ART 126'!C302</f>
        <v>99</v>
      </c>
      <c r="F302" s="18">
        <f t="shared" si="4"/>
        <v>167328</v>
      </c>
    </row>
    <row r="303" spans="1:6" x14ac:dyDescent="0.25">
      <c r="A303" s="9">
        <v>300</v>
      </c>
      <c r="B303" s="10" t="s">
        <v>314</v>
      </c>
      <c r="C303" s="18">
        <f>+'JUNIO ORD'!N303</f>
        <v>400375</v>
      </c>
      <c r="D303" s="18">
        <f>+'PRIMER AJUSTE CUATRIMESTRAL 21'!F303</f>
        <v>4461</v>
      </c>
      <c r="E303" s="18">
        <f>+'ISR ART 126'!C303</f>
        <v>605</v>
      </c>
      <c r="F303" s="18">
        <f t="shared" si="4"/>
        <v>405441</v>
      </c>
    </row>
    <row r="304" spans="1:6" x14ac:dyDescent="0.25">
      <c r="A304" s="9">
        <v>301</v>
      </c>
      <c r="B304" s="10" t="s">
        <v>315</v>
      </c>
      <c r="C304" s="18">
        <f>+'JUNIO ORD'!N304</f>
        <v>402225</v>
      </c>
      <c r="D304" s="18">
        <f>+'PRIMER AJUSTE CUATRIMESTRAL 21'!F304</f>
        <v>15556</v>
      </c>
      <c r="E304" s="18">
        <f>+'ISR ART 126'!C304</f>
        <v>288</v>
      </c>
      <c r="F304" s="18">
        <f t="shared" si="4"/>
        <v>418069</v>
      </c>
    </row>
    <row r="305" spans="1:6" x14ac:dyDescent="0.25">
      <c r="A305" s="9">
        <v>302</v>
      </c>
      <c r="B305" s="10" t="s">
        <v>316</v>
      </c>
      <c r="C305" s="18">
        <f>+'JUNIO ORD'!N305</f>
        <v>368987</v>
      </c>
      <c r="D305" s="18">
        <f>+'PRIMER AJUSTE CUATRIMESTRAL 21'!F305</f>
        <v>3005</v>
      </c>
      <c r="E305" s="18">
        <f>+'ISR ART 126'!C305</f>
        <v>407</v>
      </c>
      <c r="F305" s="18">
        <f t="shared" si="4"/>
        <v>372399</v>
      </c>
    </row>
    <row r="306" spans="1:6" x14ac:dyDescent="0.25">
      <c r="A306" s="9">
        <v>303</v>
      </c>
      <c r="B306" s="10" t="s">
        <v>317</v>
      </c>
      <c r="C306" s="18">
        <f>+'JUNIO ORD'!N306</f>
        <v>130234</v>
      </c>
      <c r="D306" s="18">
        <f>+'PRIMER AJUSTE CUATRIMESTRAL 21'!F306</f>
        <v>701</v>
      </c>
      <c r="E306" s="18">
        <f>+'ISR ART 126'!C306</f>
        <v>95</v>
      </c>
      <c r="F306" s="18">
        <f t="shared" si="4"/>
        <v>131030</v>
      </c>
    </row>
    <row r="307" spans="1:6" x14ac:dyDescent="0.25">
      <c r="A307" s="9">
        <v>304</v>
      </c>
      <c r="B307" s="10" t="s">
        <v>318</v>
      </c>
      <c r="C307" s="18">
        <f>+'JUNIO ORD'!N307</f>
        <v>140431</v>
      </c>
      <c r="D307" s="18">
        <f>+'PRIMER AJUSTE CUATRIMESTRAL 21'!F307</f>
        <v>716</v>
      </c>
      <c r="E307" s="18">
        <f>+'ISR ART 126'!C307</f>
        <v>97</v>
      </c>
      <c r="F307" s="18">
        <f t="shared" si="4"/>
        <v>141244</v>
      </c>
    </row>
    <row r="308" spans="1:6" x14ac:dyDescent="0.25">
      <c r="A308" s="9">
        <v>305</v>
      </c>
      <c r="B308" s="10" t="s">
        <v>319</v>
      </c>
      <c r="C308" s="18">
        <f>+'JUNIO ORD'!N308</f>
        <v>386187</v>
      </c>
      <c r="D308" s="18">
        <f>+'PRIMER AJUSTE CUATRIMESTRAL 21'!F308</f>
        <v>92150</v>
      </c>
      <c r="E308" s="18">
        <f>+'ISR ART 126'!C308</f>
        <v>599</v>
      </c>
      <c r="F308" s="18">
        <f t="shared" si="4"/>
        <v>478936</v>
      </c>
    </row>
    <row r="309" spans="1:6" x14ac:dyDescent="0.25">
      <c r="A309" s="9">
        <v>306</v>
      </c>
      <c r="B309" s="10" t="s">
        <v>320</v>
      </c>
      <c r="C309" s="18">
        <f>+'JUNIO ORD'!N309</f>
        <v>349079</v>
      </c>
      <c r="D309" s="18">
        <f>+'PRIMER AJUSTE CUATRIMESTRAL 21'!F309</f>
        <v>3181</v>
      </c>
      <c r="E309" s="18">
        <f>+'ISR ART 126'!C309</f>
        <v>431</v>
      </c>
      <c r="F309" s="18">
        <f t="shared" si="4"/>
        <v>352691</v>
      </c>
    </row>
    <row r="310" spans="1:6" x14ac:dyDescent="0.25">
      <c r="A310" s="9">
        <v>307</v>
      </c>
      <c r="B310" s="10" t="s">
        <v>321</v>
      </c>
      <c r="C310" s="18">
        <f>+'JUNIO ORD'!N310</f>
        <v>516367</v>
      </c>
      <c r="D310" s="18">
        <f>+'PRIMER AJUSTE CUATRIMESTRAL 21'!F310</f>
        <v>9769</v>
      </c>
      <c r="E310" s="18">
        <f>+'ISR ART 126'!C310</f>
        <v>1175</v>
      </c>
      <c r="F310" s="18">
        <f t="shared" si="4"/>
        <v>527311</v>
      </c>
    </row>
    <row r="311" spans="1:6" x14ac:dyDescent="0.25">
      <c r="A311" s="9">
        <v>308</v>
      </c>
      <c r="B311" s="10" t="s">
        <v>322</v>
      </c>
      <c r="C311" s="18">
        <f>+'JUNIO ORD'!N311</f>
        <v>453679</v>
      </c>
      <c r="D311" s="18">
        <f>+'PRIMER AJUSTE CUATRIMESTRAL 21'!F311</f>
        <v>70057</v>
      </c>
      <c r="E311" s="18">
        <f>+'ISR ART 126'!C311</f>
        <v>420</v>
      </c>
      <c r="F311" s="18">
        <f t="shared" si="4"/>
        <v>524156</v>
      </c>
    </row>
    <row r="312" spans="1:6" x14ac:dyDescent="0.25">
      <c r="A312" s="9">
        <v>309</v>
      </c>
      <c r="B312" s="10" t="s">
        <v>323</v>
      </c>
      <c r="C312" s="18">
        <f>+'JUNIO ORD'!N312</f>
        <v>795981</v>
      </c>
      <c r="D312" s="18">
        <f>+'PRIMER AJUSTE CUATRIMESTRAL 21'!F312</f>
        <v>166015</v>
      </c>
      <c r="E312" s="18">
        <f>+'ISR ART 126'!C312</f>
        <v>1003</v>
      </c>
      <c r="F312" s="18">
        <f t="shared" si="4"/>
        <v>962999</v>
      </c>
    </row>
    <row r="313" spans="1:6" x14ac:dyDescent="0.25">
      <c r="A313" s="9">
        <v>310</v>
      </c>
      <c r="B313" s="10" t="s">
        <v>324</v>
      </c>
      <c r="C313" s="18">
        <f>+'JUNIO ORD'!N313</f>
        <v>591425</v>
      </c>
      <c r="D313" s="18">
        <f>+'PRIMER AJUSTE CUATRIMESTRAL 21'!F313</f>
        <v>157928</v>
      </c>
      <c r="E313" s="18">
        <f>+'ISR ART 126'!C313</f>
        <v>1388</v>
      </c>
      <c r="F313" s="18">
        <f t="shared" si="4"/>
        <v>750741</v>
      </c>
    </row>
    <row r="314" spans="1:6" x14ac:dyDescent="0.25">
      <c r="A314" s="9">
        <v>311</v>
      </c>
      <c r="B314" s="10" t="s">
        <v>325</v>
      </c>
      <c r="C314" s="18">
        <f>+'JUNIO ORD'!N314</f>
        <v>167920</v>
      </c>
      <c r="D314" s="18">
        <f>+'PRIMER AJUSTE CUATRIMESTRAL 21'!F314</f>
        <v>10364</v>
      </c>
      <c r="E314" s="18">
        <f>+'ISR ART 126'!C314</f>
        <v>79</v>
      </c>
      <c r="F314" s="18">
        <f t="shared" si="4"/>
        <v>178363</v>
      </c>
    </row>
    <row r="315" spans="1:6" x14ac:dyDescent="0.25">
      <c r="A315" s="9">
        <v>312</v>
      </c>
      <c r="B315" s="10" t="s">
        <v>326</v>
      </c>
      <c r="C315" s="18">
        <f>+'JUNIO ORD'!N315</f>
        <v>658498</v>
      </c>
      <c r="D315" s="18">
        <f>+'PRIMER AJUSTE CUATRIMESTRAL 21'!F315</f>
        <v>7543</v>
      </c>
      <c r="E315" s="18">
        <f>+'ISR ART 126'!C315</f>
        <v>1022</v>
      </c>
      <c r="F315" s="18">
        <f t="shared" si="4"/>
        <v>667063</v>
      </c>
    </row>
    <row r="316" spans="1:6" x14ac:dyDescent="0.25">
      <c r="A316" s="9">
        <v>313</v>
      </c>
      <c r="B316" s="10" t="s">
        <v>327</v>
      </c>
      <c r="C316" s="18">
        <f>+'JUNIO ORD'!N316</f>
        <v>170279</v>
      </c>
      <c r="D316" s="18">
        <f>+'PRIMER AJUSTE CUATRIMESTRAL 21'!F316</f>
        <v>481</v>
      </c>
      <c r="E316" s="18">
        <f>+'ISR ART 126'!C316</f>
        <v>65</v>
      </c>
      <c r="F316" s="18">
        <f t="shared" si="4"/>
        <v>170825</v>
      </c>
    </row>
    <row r="317" spans="1:6" x14ac:dyDescent="0.25">
      <c r="A317" s="9">
        <v>314</v>
      </c>
      <c r="B317" s="10" t="s">
        <v>328</v>
      </c>
      <c r="C317" s="18">
        <f>+'JUNIO ORD'!N317</f>
        <v>228705</v>
      </c>
      <c r="D317" s="18">
        <f>+'PRIMER AJUSTE CUATRIMESTRAL 21'!F317</f>
        <v>19809</v>
      </c>
      <c r="E317" s="18">
        <f>+'ISR ART 126'!C317</f>
        <v>277</v>
      </c>
      <c r="F317" s="18">
        <f t="shared" si="4"/>
        <v>248791</v>
      </c>
    </row>
    <row r="318" spans="1:6" x14ac:dyDescent="0.25">
      <c r="A318" s="9">
        <v>315</v>
      </c>
      <c r="B318" s="10" t="s">
        <v>329</v>
      </c>
      <c r="C318" s="18">
        <f>+'JUNIO ORD'!N318</f>
        <v>259615</v>
      </c>
      <c r="D318" s="18">
        <f>+'PRIMER AJUSTE CUATRIMESTRAL 21'!F318</f>
        <v>23787</v>
      </c>
      <c r="E318" s="18">
        <f>+'ISR ART 126'!C318</f>
        <v>204</v>
      </c>
      <c r="F318" s="18">
        <f t="shared" si="4"/>
        <v>283606</v>
      </c>
    </row>
    <row r="319" spans="1:6" x14ac:dyDescent="0.25">
      <c r="A319" s="9">
        <v>316</v>
      </c>
      <c r="B319" s="10" t="s">
        <v>330</v>
      </c>
      <c r="C319" s="18">
        <f>+'JUNIO ORD'!N319</f>
        <v>192542</v>
      </c>
      <c r="D319" s="18">
        <f>+'PRIMER AJUSTE CUATRIMESTRAL 21'!F319</f>
        <v>15544</v>
      </c>
      <c r="E319" s="18">
        <f>+'ISR ART 126'!C319</f>
        <v>81</v>
      </c>
      <c r="F319" s="18">
        <f t="shared" si="4"/>
        <v>208167</v>
      </c>
    </row>
    <row r="320" spans="1:6" x14ac:dyDescent="0.25">
      <c r="A320" s="9">
        <v>317</v>
      </c>
      <c r="B320" s="10" t="s">
        <v>331</v>
      </c>
      <c r="C320" s="18">
        <f>+'JUNIO ORD'!N320</f>
        <v>209993</v>
      </c>
      <c r="D320" s="18">
        <f>+'PRIMER AJUSTE CUATRIMESTRAL 21'!F320</f>
        <v>13353</v>
      </c>
      <c r="E320" s="18">
        <f>+'ISR ART 126'!C320</f>
        <v>223</v>
      </c>
      <c r="F320" s="18">
        <f t="shared" si="4"/>
        <v>223569</v>
      </c>
    </row>
    <row r="321" spans="1:6" x14ac:dyDescent="0.25">
      <c r="A321" s="9">
        <v>318</v>
      </c>
      <c r="B321" s="10" t="s">
        <v>332</v>
      </c>
      <c r="C321" s="18">
        <f>+'JUNIO ORD'!N321</f>
        <v>4884838</v>
      </c>
      <c r="D321" s="18">
        <f>+'PRIMER AJUSTE CUATRIMESTRAL 21'!F321</f>
        <v>712833</v>
      </c>
      <c r="E321" s="18">
        <f>+'ISR ART 126'!C321</f>
        <v>16547</v>
      </c>
      <c r="F321" s="18">
        <f t="shared" si="4"/>
        <v>5614218</v>
      </c>
    </row>
    <row r="322" spans="1:6" x14ac:dyDescent="0.25">
      <c r="A322" s="9">
        <v>319</v>
      </c>
      <c r="B322" s="10" t="s">
        <v>333</v>
      </c>
      <c r="C322" s="18">
        <f>+'JUNIO ORD'!N322</f>
        <v>102309</v>
      </c>
      <c r="D322" s="18">
        <f>+'PRIMER AJUSTE CUATRIMESTRAL 21'!F322</f>
        <v>635</v>
      </c>
      <c r="E322" s="18">
        <f>+'ISR ART 126'!C322</f>
        <v>86</v>
      </c>
      <c r="F322" s="18">
        <f t="shared" si="4"/>
        <v>103030</v>
      </c>
    </row>
    <row r="323" spans="1:6" x14ac:dyDescent="0.25">
      <c r="A323" s="9">
        <v>320</v>
      </c>
      <c r="B323" s="10" t="s">
        <v>334</v>
      </c>
      <c r="C323" s="18">
        <f>+'JUNIO ORD'!N323</f>
        <v>100023</v>
      </c>
      <c r="D323" s="18">
        <f>+'PRIMER AJUSTE CUATRIMESTRAL 21'!F323</f>
        <v>476</v>
      </c>
      <c r="E323" s="18">
        <f>+'ISR ART 126'!C323</f>
        <v>65</v>
      </c>
      <c r="F323" s="18">
        <f t="shared" si="4"/>
        <v>100564</v>
      </c>
    </row>
    <row r="324" spans="1:6" x14ac:dyDescent="0.25">
      <c r="A324" s="9">
        <v>321</v>
      </c>
      <c r="B324" s="10" t="s">
        <v>335</v>
      </c>
      <c r="C324" s="18">
        <f>+'JUNIO ORD'!N324</f>
        <v>137597</v>
      </c>
      <c r="D324" s="18">
        <f>+'PRIMER AJUSTE CUATRIMESTRAL 21'!F324</f>
        <v>863</v>
      </c>
      <c r="E324" s="18">
        <f>+'ISR ART 126'!C324</f>
        <v>76</v>
      </c>
      <c r="F324" s="18">
        <f t="shared" si="4"/>
        <v>138536</v>
      </c>
    </row>
    <row r="325" spans="1:6" x14ac:dyDescent="0.25">
      <c r="A325" s="9">
        <v>322</v>
      </c>
      <c r="B325" s="10" t="s">
        <v>336</v>
      </c>
      <c r="C325" s="18">
        <f>+'JUNIO ORD'!N325</f>
        <v>177764</v>
      </c>
      <c r="D325" s="18">
        <f>+'PRIMER AJUSTE CUATRIMESTRAL 21'!F325</f>
        <v>508</v>
      </c>
      <c r="E325" s="18">
        <f>+'ISR ART 126'!C325</f>
        <v>69</v>
      </c>
      <c r="F325" s="18">
        <f t="shared" ref="F325:F388" si="5">SUM(C325:E325)</f>
        <v>178341</v>
      </c>
    </row>
    <row r="326" spans="1:6" x14ac:dyDescent="0.25">
      <c r="A326" s="9">
        <v>323</v>
      </c>
      <c r="B326" s="10" t="s">
        <v>337</v>
      </c>
      <c r="C326" s="18">
        <f>+'JUNIO ORD'!N326</f>
        <v>209584</v>
      </c>
      <c r="D326" s="18">
        <f>+'PRIMER AJUSTE CUATRIMESTRAL 21'!F326</f>
        <v>1599</v>
      </c>
      <c r="E326" s="18">
        <f>+'ISR ART 126'!C326</f>
        <v>217</v>
      </c>
      <c r="F326" s="18">
        <f t="shared" si="5"/>
        <v>211400</v>
      </c>
    </row>
    <row r="327" spans="1:6" x14ac:dyDescent="0.25">
      <c r="A327" s="9">
        <v>324</v>
      </c>
      <c r="B327" s="10" t="s">
        <v>338</v>
      </c>
      <c r="C327" s="18">
        <f>+'JUNIO ORD'!N327</f>
        <v>2927690</v>
      </c>
      <c r="D327" s="18">
        <f>+'PRIMER AJUSTE CUATRIMESTRAL 21'!F327</f>
        <v>561938</v>
      </c>
      <c r="E327" s="18">
        <f>+'ISR ART 126'!C327</f>
        <v>5965</v>
      </c>
      <c r="F327" s="18">
        <f t="shared" si="5"/>
        <v>3495593</v>
      </c>
    </row>
    <row r="328" spans="1:6" x14ac:dyDescent="0.25">
      <c r="A328" s="9">
        <v>325</v>
      </c>
      <c r="B328" s="10" t="s">
        <v>339</v>
      </c>
      <c r="C328" s="18">
        <f>+'JUNIO ORD'!N328</f>
        <v>767481</v>
      </c>
      <c r="D328" s="18">
        <f>+'PRIMER AJUSTE CUATRIMESTRAL 21'!F328</f>
        <v>9528</v>
      </c>
      <c r="E328" s="18">
        <f>+'ISR ART 126'!C328</f>
        <v>1291</v>
      </c>
      <c r="F328" s="18">
        <f t="shared" si="5"/>
        <v>778300</v>
      </c>
    </row>
    <row r="329" spans="1:6" x14ac:dyDescent="0.25">
      <c r="A329" s="9">
        <v>326</v>
      </c>
      <c r="B329" s="10" t="s">
        <v>340</v>
      </c>
      <c r="C329" s="18">
        <f>+'JUNIO ORD'!N329</f>
        <v>493956</v>
      </c>
      <c r="D329" s="18">
        <f>+'PRIMER AJUSTE CUATRIMESTRAL 21'!F329</f>
        <v>19821</v>
      </c>
      <c r="E329" s="18">
        <f>+'ISR ART 126'!C329</f>
        <v>561</v>
      </c>
      <c r="F329" s="18">
        <f t="shared" si="5"/>
        <v>514338</v>
      </c>
    </row>
    <row r="330" spans="1:6" x14ac:dyDescent="0.25">
      <c r="A330" s="9">
        <v>327</v>
      </c>
      <c r="B330" s="10" t="s">
        <v>341</v>
      </c>
      <c r="C330" s="18">
        <f>+'JUNIO ORD'!N330</f>
        <v>2231292</v>
      </c>
      <c r="D330" s="18">
        <f>+'PRIMER AJUSTE CUATRIMESTRAL 21'!F330</f>
        <v>335154</v>
      </c>
      <c r="E330" s="18">
        <f>+'ISR ART 126'!C330</f>
        <v>2946</v>
      </c>
      <c r="F330" s="18">
        <f t="shared" si="5"/>
        <v>2569392</v>
      </c>
    </row>
    <row r="331" spans="1:6" x14ac:dyDescent="0.25">
      <c r="A331" s="9">
        <v>328</v>
      </c>
      <c r="B331" s="10" t="s">
        <v>342</v>
      </c>
      <c r="C331" s="18">
        <f>+'JUNIO ORD'!N331</f>
        <v>158161</v>
      </c>
      <c r="D331" s="18">
        <f>+'PRIMER AJUSTE CUATRIMESTRAL 21'!F331</f>
        <v>932</v>
      </c>
      <c r="E331" s="18">
        <f>+'ISR ART 126'!C331</f>
        <v>126</v>
      </c>
      <c r="F331" s="18">
        <f t="shared" si="5"/>
        <v>159219</v>
      </c>
    </row>
    <row r="332" spans="1:6" x14ac:dyDescent="0.25">
      <c r="A332" s="9">
        <v>329</v>
      </c>
      <c r="B332" s="10" t="s">
        <v>343</v>
      </c>
      <c r="C332" s="18">
        <f>+'JUNIO ORD'!N332</f>
        <v>164509</v>
      </c>
      <c r="D332" s="18">
        <f>+'PRIMER AJUSTE CUATRIMESTRAL 21'!F332</f>
        <v>776</v>
      </c>
      <c r="E332" s="18">
        <f>+'ISR ART 126'!C332</f>
        <v>105</v>
      </c>
      <c r="F332" s="18">
        <f t="shared" si="5"/>
        <v>165390</v>
      </c>
    </row>
    <row r="333" spans="1:6" x14ac:dyDescent="0.25">
      <c r="A333" s="9">
        <v>330</v>
      </c>
      <c r="B333" s="10" t="s">
        <v>344</v>
      </c>
      <c r="C333" s="18">
        <f>+'JUNIO ORD'!N333</f>
        <v>293126</v>
      </c>
      <c r="D333" s="18">
        <f>+'PRIMER AJUSTE CUATRIMESTRAL 21'!F333</f>
        <v>3045</v>
      </c>
      <c r="E333" s="18">
        <f>+'ISR ART 126'!C333</f>
        <v>413</v>
      </c>
      <c r="F333" s="18">
        <f t="shared" si="5"/>
        <v>296584</v>
      </c>
    </row>
    <row r="334" spans="1:6" x14ac:dyDescent="0.25">
      <c r="A334" s="9">
        <v>331</v>
      </c>
      <c r="B334" s="10" t="s">
        <v>345</v>
      </c>
      <c r="C334" s="18">
        <f>+'JUNIO ORD'!N334</f>
        <v>230554</v>
      </c>
      <c r="D334" s="18">
        <f>+'PRIMER AJUSTE CUATRIMESTRAL 21'!F334</f>
        <v>16917</v>
      </c>
      <c r="E334" s="18">
        <f>+'ISR ART 126'!C334</f>
        <v>424</v>
      </c>
      <c r="F334" s="18">
        <f t="shared" si="5"/>
        <v>247895</v>
      </c>
    </row>
    <row r="335" spans="1:6" x14ac:dyDescent="0.25">
      <c r="A335" s="9">
        <v>332</v>
      </c>
      <c r="B335" s="10" t="s">
        <v>346</v>
      </c>
      <c r="C335" s="18">
        <f>+'JUNIO ORD'!N335</f>
        <v>90313</v>
      </c>
      <c r="D335" s="18">
        <f>+'PRIMER AJUSTE CUATRIMESTRAL 21'!F335</f>
        <v>7830</v>
      </c>
      <c r="E335" s="18">
        <f>+'ISR ART 126'!C335</f>
        <v>38</v>
      </c>
      <c r="F335" s="18">
        <f t="shared" si="5"/>
        <v>98181</v>
      </c>
    </row>
    <row r="336" spans="1:6" x14ac:dyDescent="0.25">
      <c r="A336" s="9">
        <v>333</v>
      </c>
      <c r="B336" s="10" t="s">
        <v>347</v>
      </c>
      <c r="C336" s="18">
        <f>+'JUNIO ORD'!N336</f>
        <v>287444</v>
      </c>
      <c r="D336" s="18">
        <f>+'PRIMER AJUSTE CUATRIMESTRAL 21'!F336</f>
        <v>72486</v>
      </c>
      <c r="E336" s="18">
        <f>+'ISR ART 126'!C336</f>
        <v>785</v>
      </c>
      <c r="F336" s="18">
        <f t="shared" si="5"/>
        <v>360715</v>
      </c>
    </row>
    <row r="337" spans="1:6" x14ac:dyDescent="0.25">
      <c r="A337" s="9">
        <v>334</v>
      </c>
      <c r="B337" s="10" t="s">
        <v>348</v>
      </c>
      <c r="C337" s="18">
        <f>+'JUNIO ORD'!N337</f>
        <v>3025224</v>
      </c>
      <c r="D337" s="18">
        <f>+'PRIMER AJUSTE CUATRIMESTRAL 21'!F337</f>
        <v>1065427</v>
      </c>
      <c r="E337" s="18">
        <f>+'ISR ART 126'!C337</f>
        <v>5702</v>
      </c>
      <c r="F337" s="18">
        <f t="shared" si="5"/>
        <v>4096353</v>
      </c>
    </row>
    <row r="338" spans="1:6" x14ac:dyDescent="0.25">
      <c r="A338" s="9">
        <v>335</v>
      </c>
      <c r="B338" s="10" t="s">
        <v>349</v>
      </c>
      <c r="C338" s="18">
        <f>+'JUNIO ORD'!N338</f>
        <v>173969</v>
      </c>
      <c r="D338" s="18">
        <f>+'PRIMER AJUSTE CUATRIMESTRAL 21'!F338</f>
        <v>562</v>
      </c>
      <c r="E338" s="18">
        <f>+'ISR ART 126'!C338</f>
        <v>76</v>
      </c>
      <c r="F338" s="18">
        <f t="shared" si="5"/>
        <v>174607</v>
      </c>
    </row>
    <row r="339" spans="1:6" x14ac:dyDescent="0.25">
      <c r="A339" s="9">
        <v>336</v>
      </c>
      <c r="B339" s="10" t="s">
        <v>350</v>
      </c>
      <c r="C339" s="18">
        <f>+'JUNIO ORD'!N339</f>
        <v>298740</v>
      </c>
      <c r="D339" s="18">
        <f>+'PRIMER AJUSTE CUATRIMESTRAL 21'!F339</f>
        <v>9731</v>
      </c>
      <c r="E339" s="18">
        <f>+'ISR ART 126'!C339</f>
        <v>253</v>
      </c>
      <c r="F339" s="18">
        <f t="shared" si="5"/>
        <v>308724</v>
      </c>
    </row>
    <row r="340" spans="1:6" x14ac:dyDescent="0.25">
      <c r="A340" s="9">
        <v>337</v>
      </c>
      <c r="B340" s="10" t="s">
        <v>351</v>
      </c>
      <c r="C340" s="18">
        <f>+'JUNIO ORD'!N340</f>
        <v>451331</v>
      </c>
      <c r="D340" s="18">
        <f>+'PRIMER AJUSTE CUATRIMESTRAL 21'!F340</f>
        <v>5553</v>
      </c>
      <c r="E340" s="18">
        <f>+'ISR ART 126'!C340</f>
        <v>753</v>
      </c>
      <c r="F340" s="18">
        <f t="shared" si="5"/>
        <v>457637</v>
      </c>
    </row>
    <row r="341" spans="1:6" x14ac:dyDescent="0.25">
      <c r="A341" s="9">
        <v>338</v>
      </c>
      <c r="B341" s="10" t="s">
        <v>352</v>
      </c>
      <c r="C341" s="18">
        <f>+'JUNIO ORD'!N341</f>
        <v>917125</v>
      </c>
      <c r="D341" s="18">
        <f>+'PRIMER AJUSTE CUATRIMESTRAL 21'!F341</f>
        <v>179169</v>
      </c>
      <c r="E341" s="18">
        <f>+'ISR ART 126'!C341</f>
        <v>2012</v>
      </c>
      <c r="F341" s="18">
        <f t="shared" si="5"/>
        <v>1098306</v>
      </c>
    </row>
    <row r="342" spans="1:6" x14ac:dyDescent="0.25">
      <c r="A342" s="9">
        <v>339</v>
      </c>
      <c r="B342" s="10" t="s">
        <v>353</v>
      </c>
      <c r="C342" s="18">
        <f>+'JUNIO ORD'!N342</f>
        <v>516715</v>
      </c>
      <c r="D342" s="18">
        <f>+'PRIMER AJUSTE CUATRIMESTRAL 21'!F342</f>
        <v>46317</v>
      </c>
      <c r="E342" s="18">
        <f>+'ISR ART 126'!C342</f>
        <v>473</v>
      </c>
      <c r="F342" s="18">
        <f t="shared" si="5"/>
        <v>563505</v>
      </c>
    </row>
    <row r="343" spans="1:6" x14ac:dyDescent="0.25">
      <c r="A343" s="9">
        <v>340</v>
      </c>
      <c r="B343" s="10" t="s">
        <v>354</v>
      </c>
      <c r="C343" s="18">
        <f>+'JUNIO ORD'!N343</f>
        <v>178109</v>
      </c>
      <c r="D343" s="18">
        <f>+'PRIMER AJUSTE CUATRIMESTRAL 21'!F343</f>
        <v>1217</v>
      </c>
      <c r="E343" s="18">
        <f>+'ISR ART 126'!C343</f>
        <v>165</v>
      </c>
      <c r="F343" s="18">
        <f t="shared" si="5"/>
        <v>179491</v>
      </c>
    </row>
    <row r="344" spans="1:6" x14ac:dyDescent="0.25">
      <c r="A344" s="9">
        <v>341</v>
      </c>
      <c r="B344" s="10" t="s">
        <v>355</v>
      </c>
      <c r="C344" s="18">
        <f>+'JUNIO ORD'!N344</f>
        <v>130380</v>
      </c>
      <c r="D344" s="18">
        <f>+'PRIMER AJUSTE CUATRIMESTRAL 21'!F344</f>
        <v>4346</v>
      </c>
      <c r="E344" s="18">
        <f>+'ISR ART 126'!C344</f>
        <v>161</v>
      </c>
      <c r="F344" s="18">
        <f t="shared" si="5"/>
        <v>134887</v>
      </c>
    </row>
    <row r="345" spans="1:6" x14ac:dyDescent="0.25">
      <c r="A345" s="9">
        <v>342</v>
      </c>
      <c r="B345" s="10" t="s">
        <v>356</v>
      </c>
      <c r="C345" s="18">
        <f>+'JUNIO ORD'!N345</f>
        <v>547508</v>
      </c>
      <c r="D345" s="18">
        <f>+'PRIMER AJUSTE CUATRIMESTRAL 21'!F345</f>
        <v>48004</v>
      </c>
      <c r="E345" s="18">
        <f>+'ISR ART 126'!C345</f>
        <v>726</v>
      </c>
      <c r="F345" s="18">
        <f t="shared" si="5"/>
        <v>596238</v>
      </c>
    </row>
    <row r="346" spans="1:6" x14ac:dyDescent="0.25">
      <c r="A346" s="9">
        <v>343</v>
      </c>
      <c r="B346" s="10" t="s">
        <v>357</v>
      </c>
      <c r="C346" s="18">
        <f>+'JUNIO ORD'!N346</f>
        <v>244312</v>
      </c>
      <c r="D346" s="18">
        <f>+'PRIMER AJUSTE CUATRIMESTRAL 21'!F346</f>
        <v>13785</v>
      </c>
      <c r="E346" s="18">
        <f>+'ISR ART 126'!C346</f>
        <v>284</v>
      </c>
      <c r="F346" s="18">
        <f t="shared" si="5"/>
        <v>258381</v>
      </c>
    </row>
    <row r="347" spans="1:6" x14ac:dyDescent="0.25">
      <c r="A347" s="9">
        <v>344</v>
      </c>
      <c r="B347" s="10" t="s">
        <v>358</v>
      </c>
      <c r="C347" s="18">
        <f>+'JUNIO ORD'!N347</f>
        <v>302691</v>
      </c>
      <c r="D347" s="18">
        <f>+'PRIMER AJUSTE CUATRIMESTRAL 21'!F347</f>
        <v>25687</v>
      </c>
      <c r="E347" s="18">
        <f>+'ISR ART 126'!C347</f>
        <v>305</v>
      </c>
      <c r="F347" s="18">
        <f t="shared" si="5"/>
        <v>328683</v>
      </c>
    </row>
    <row r="348" spans="1:6" x14ac:dyDescent="0.25">
      <c r="A348" s="9">
        <v>345</v>
      </c>
      <c r="B348" s="10" t="s">
        <v>359</v>
      </c>
      <c r="C348" s="18">
        <f>+'JUNIO ORD'!N348</f>
        <v>343154</v>
      </c>
      <c r="D348" s="18">
        <f>+'PRIMER AJUSTE CUATRIMESTRAL 21'!F348</f>
        <v>71032</v>
      </c>
      <c r="E348" s="18">
        <f>+'ISR ART 126'!C348</f>
        <v>396</v>
      </c>
      <c r="F348" s="18">
        <f t="shared" si="5"/>
        <v>414582</v>
      </c>
    </row>
    <row r="349" spans="1:6" x14ac:dyDescent="0.25">
      <c r="A349" s="9">
        <v>346</v>
      </c>
      <c r="B349" s="10" t="s">
        <v>360</v>
      </c>
      <c r="C349" s="18">
        <f>+'JUNIO ORD'!N349</f>
        <v>203822</v>
      </c>
      <c r="D349" s="18">
        <f>+'PRIMER AJUSTE CUATRIMESTRAL 21'!F349</f>
        <v>1680</v>
      </c>
      <c r="E349" s="18">
        <f>+'ISR ART 126'!C349</f>
        <v>228</v>
      </c>
      <c r="F349" s="18">
        <f t="shared" si="5"/>
        <v>205730</v>
      </c>
    </row>
    <row r="350" spans="1:6" x14ac:dyDescent="0.25">
      <c r="A350" s="9">
        <v>347</v>
      </c>
      <c r="B350" s="10" t="s">
        <v>361</v>
      </c>
      <c r="C350" s="18">
        <f>+'JUNIO ORD'!N350</f>
        <v>285491</v>
      </c>
      <c r="D350" s="18">
        <f>+'PRIMER AJUSTE CUATRIMESTRAL 21'!F350</f>
        <v>27982</v>
      </c>
      <c r="E350" s="18">
        <f>+'ISR ART 126'!C350</f>
        <v>429</v>
      </c>
      <c r="F350" s="18">
        <f t="shared" si="5"/>
        <v>313902</v>
      </c>
    </row>
    <row r="351" spans="1:6" x14ac:dyDescent="0.25">
      <c r="A351" s="9">
        <v>348</v>
      </c>
      <c r="B351" s="10" t="s">
        <v>362</v>
      </c>
      <c r="C351" s="18">
        <f>+'JUNIO ORD'!N351</f>
        <v>748884</v>
      </c>
      <c r="D351" s="18">
        <f>+'PRIMER AJUSTE CUATRIMESTRAL 21'!F351</f>
        <v>85258</v>
      </c>
      <c r="E351" s="18">
        <f>+'ISR ART 126'!C351</f>
        <v>871</v>
      </c>
      <c r="F351" s="18">
        <f t="shared" si="5"/>
        <v>835013</v>
      </c>
    </row>
    <row r="352" spans="1:6" x14ac:dyDescent="0.25">
      <c r="A352" s="9">
        <v>349</v>
      </c>
      <c r="B352" s="10" t="s">
        <v>363</v>
      </c>
      <c r="C352" s="18">
        <f>+'JUNIO ORD'!N352</f>
        <v>198788</v>
      </c>
      <c r="D352" s="18">
        <f>+'PRIMER AJUSTE CUATRIMESTRAL 21'!F352</f>
        <v>1417</v>
      </c>
      <c r="E352" s="18">
        <f>+'ISR ART 126'!C352</f>
        <v>192</v>
      </c>
      <c r="F352" s="18">
        <f t="shared" si="5"/>
        <v>200397</v>
      </c>
    </row>
    <row r="353" spans="1:6" x14ac:dyDescent="0.25">
      <c r="A353" s="9">
        <v>350</v>
      </c>
      <c r="B353" s="10" t="s">
        <v>364</v>
      </c>
      <c r="C353" s="18">
        <f>+'JUNIO ORD'!N353</f>
        <v>1473057</v>
      </c>
      <c r="D353" s="18">
        <f>+'PRIMER AJUSTE CUATRIMESTRAL 21'!F353</f>
        <v>170918</v>
      </c>
      <c r="E353" s="18">
        <f>+'ISR ART 126'!C353</f>
        <v>2621</v>
      </c>
      <c r="F353" s="18">
        <f t="shared" si="5"/>
        <v>1646596</v>
      </c>
    </row>
    <row r="354" spans="1:6" x14ac:dyDescent="0.25">
      <c r="A354" s="9">
        <v>351</v>
      </c>
      <c r="B354" s="10" t="s">
        <v>365</v>
      </c>
      <c r="C354" s="18">
        <f>+'JUNIO ORD'!N354</f>
        <v>275517</v>
      </c>
      <c r="D354" s="18">
        <f>+'PRIMER AJUSTE CUATRIMESTRAL 21'!F354</f>
        <v>34770</v>
      </c>
      <c r="E354" s="18">
        <f>+'ISR ART 126'!C354</f>
        <v>305</v>
      </c>
      <c r="F354" s="18">
        <f t="shared" si="5"/>
        <v>310592</v>
      </c>
    </row>
    <row r="355" spans="1:6" x14ac:dyDescent="0.25">
      <c r="A355" s="9">
        <v>352</v>
      </c>
      <c r="B355" s="10" t="s">
        <v>366</v>
      </c>
      <c r="C355" s="18">
        <f>+'JUNIO ORD'!N355</f>
        <v>323157</v>
      </c>
      <c r="D355" s="18">
        <f>+'PRIMER AJUSTE CUATRIMESTRAL 21'!F355</f>
        <v>3219</v>
      </c>
      <c r="E355" s="18">
        <f>+'ISR ART 126'!C355</f>
        <v>436</v>
      </c>
      <c r="F355" s="18">
        <f t="shared" si="5"/>
        <v>326812</v>
      </c>
    </row>
    <row r="356" spans="1:6" x14ac:dyDescent="0.25">
      <c r="A356" s="9">
        <v>353</v>
      </c>
      <c r="B356" s="10" t="s">
        <v>367</v>
      </c>
      <c r="C356" s="18">
        <f>+'JUNIO ORD'!N356</f>
        <v>276089</v>
      </c>
      <c r="D356" s="18">
        <f>+'PRIMER AJUSTE CUATRIMESTRAL 21'!F356</f>
        <v>15337</v>
      </c>
      <c r="E356" s="18">
        <f>+'ISR ART 126'!C356</f>
        <v>224</v>
      </c>
      <c r="F356" s="18">
        <f t="shared" si="5"/>
        <v>291650</v>
      </c>
    </row>
    <row r="357" spans="1:6" x14ac:dyDescent="0.25">
      <c r="A357" s="9">
        <v>354</v>
      </c>
      <c r="B357" s="10" t="s">
        <v>368</v>
      </c>
      <c r="C357" s="18">
        <f>+'JUNIO ORD'!N357</f>
        <v>149197</v>
      </c>
      <c r="D357" s="18">
        <f>+'PRIMER AJUSTE CUATRIMESTRAL 21'!F357</f>
        <v>8540</v>
      </c>
      <c r="E357" s="18">
        <f>+'ISR ART 126'!C357</f>
        <v>50</v>
      </c>
      <c r="F357" s="18">
        <f t="shared" si="5"/>
        <v>157787</v>
      </c>
    </row>
    <row r="358" spans="1:6" x14ac:dyDescent="0.25">
      <c r="A358" s="9">
        <v>355</v>
      </c>
      <c r="B358" s="10" t="s">
        <v>369</v>
      </c>
      <c r="C358" s="18">
        <f>+'JUNIO ORD'!N358</f>
        <v>142810</v>
      </c>
      <c r="D358" s="18">
        <f>+'PRIMER AJUSTE CUATRIMESTRAL 21'!F358</f>
        <v>440</v>
      </c>
      <c r="E358" s="18">
        <f>+'ISR ART 126'!C358</f>
        <v>60</v>
      </c>
      <c r="F358" s="18">
        <f t="shared" si="5"/>
        <v>143310</v>
      </c>
    </row>
    <row r="359" spans="1:6" x14ac:dyDescent="0.25">
      <c r="A359" s="9">
        <v>356</v>
      </c>
      <c r="B359" s="10" t="s">
        <v>370</v>
      </c>
      <c r="C359" s="18">
        <f>+'JUNIO ORD'!N359</f>
        <v>267743</v>
      </c>
      <c r="D359" s="18">
        <f>+'PRIMER AJUSTE CUATRIMESTRAL 21'!F359</f>
        <v>2082</v>
      </c>
      <c r="E359" s="18">
        <f>+'ISR ART 126'!C359</f>
        <v>282</v>
      </c>
      <c r="F359" s="18">
        <f t="shared" si="5"/>
        <v>270107</v>
      </c>
    </row>
    <row r="360" spans="1:6" x14ac:dyDescent="0.25">
      <c r="A360" s="9">
        <v>357</v>
      </c>
      <c r="B360" s="10" t="s">
        <v>371</v>
      </c>
      <c r="C360" s="18">
        <f>+'JUNIO ORD'!N360</f>
        <v>186597</v>
      </c>
      <c r="D360" s="18">
        <f>+'PRIMER AJUSTE CUATRIMESTRAL 21'!F360</f>
        <v>6693</v>
      </c>
      <c r="E360" s="18">
        <f>+'ISR ART 126'!C360</f>
        <v>108</v>
      </c>
      <c r="F360" s="18">
        <f t="shared" si="5"/>
        <v>193398</v>
      </c>
    </row>
    <row r="361" spans="1:6" x14ac:dyDescent="0.25">
      <c r="A361" s="9">
        <v>358</v>
      </c>
      <c r="B361" s="10" t="s">
        <v>372</v>
      </c>
      <c r="C361" s="18">
        <f>+'JUNIO ORD'!N361</f>
        <v>309345</v>
      </c>
      <c r="D361" s="18">
        <f>+'PRIMER AJUSTE CUATRIMESTRAL 21'!F361</f>
        <v>29511</v>
      </c>
      <c r="E361" s="18">
        <f>+'ISR ART 126'!C361</f>
        <v>266</v>
      </c>
      <c r="F361" s="18">
        <f t="shared" si="5"/>
        <v>339122</v>
      </c>
    </row>
    <row r="362" spans="1:6" x14ac:dyDescent="0.25">
      <c r="A362" s="9">
        <v>359</v>
      </c>
      <c r="B362" s="10" t="s">
        <v>373</v>
      </c>
      <c r="C362" s="18">
        <f>+'JUNIO ORD'!N362</f>
        <v>184322</v>
      </c>
      <c r="D362" s="18">
        <f>+'PRIMER AJUSTE CUATRIMESTRAL 21'!F362</f>
        <v>13884</v>
      </c>
      <c r="E362" s="18">
        <f>+'ISR ART 126'!C362</f>
        <v>134</v>
      </c>
      <c r="F362" s="18">
        <f t="shared" si="5"/>
        <v>198340</v>
      </c>
    </row>
    <row r="363" spans="1:6" x14ac:dyDescent="0.25">
      <c r="A363" s="9">
        <v>360</v>
      </c>
      <c r="B363" s="10" t="s">
        <v>374</v>
      </c>
      <c r="C363" s="18">
        <f>+'JUNIO ORD'!N363</f>
        <v>428241</v>
      </c>
      <c r="D363" s="18">
        <f>+'PRIMER AJUSTE CUATRIMESTRAL 21'!F363</f>
        <v>72562</v>
      </c>
      <c r="E363" s="18">
        <f>+'ISR ART 126'!C363</f>
        <v>448</v>
      </c>
      <c r="F363" s="18">
        <f t="shared" si="5"/>
        <v>501251</v>
      </c>
    </row>
    <row r="364" spans="1:6" x14ac:dyDescent="0.25">
      <c r="A364" s="9">
        <v>361</v>
      </c>
      <c r="B364" s="10" t="s">
        <v>375</v>
      </c>
      <c r="C364" s="18">
        <f>+'JUNIO ORD'!N364</f>
        <v>189198</v>
      </c>
      <c r="D364" s="18">
        <f>+'PRIMER AJUSTE CUATRIMESTRAL 21'!F364</f>
        <v>10829</v>
      </c>
      <c r="E364" s="18">
        <f>+'ISR ART 126'!C364</f>
        <v>84</v>
      </c>
      <c r="F364" s="18">
        <f t="shared" si="5"/>
        <v>200111</v>
      </c>
    </row>
    <row r="365" spans="1:6" x14ac:dyDescent="0.25">
      <c r="A365" s="9">
        <v>362</v>
      </c>
      <c r="B365" s="10" t="s">
        <v>376</v>
      </c>
      <c r="C365" s="18">
        <f>+'JUNIO ORD'!N365</f>
        <v>221552</v>
      </c>
      <c r="D365" s="18">
        <f>+'PRIMER AJUSTE CUATRIMESTRAL 21'!F365</f>
        <v>19016</v>
      </c>
      <c r="E365" s="18">
        <f>+'ISR ART 126'!C365</f>
        <v>208</v>
      </c>
      <c r="F365" s="18">
        <f t="shared" si="5"/>
        <v>240776</v>
      </c>
    </row>
    <row r="366" spans="1:6" x14ac:dyDescent="0.25">
      <c r="A366" s="9">
        <v>363</v>
      </c>
      <c r="B366" s="10" t="s">
        <v>377</v>
      </c>
      <c r="C366" s="18">
        <f>+'JUNIO ORD'!N366</f>
        <v>276565</v>
      </c>
      <c r="D366" s="18">
        <f>+'PRIMER AJUSTE CUATRIMESTRAL 21'!F366</f>
        <v>56101</v>
      </c>
      <c r="E366" s="18">
        <f>+'ISR ART 126'!C366</f>
        <v>263</v>
      </c>
      <c r="F366" s="18">
        <f t="shared" si="5"/>
        <v>332929</v>
      </c>
    </row>
    <row r="367" spans="1:6" x14ac:dyDescent="0.25">
      <c r="A367" s="9">
        <v>364</v>
      </c>
      <c r="B367" s="10" t="s">
        <v>378</v>
      </c>
      <c r="C367" s="18">
        <f>+'JUNIO ORD'!N367</f>
        <v>1142995</v>
      </c>
      <c r="D367" s="18">
        <f>+'PRIMER AJUSTE CUATRIMESTRAL 21'!F367</f>
        <v>110863</v>
      </c>
      <c r="E367" s="18">
        <f>+'ISR ART 126'!C367</f>
        <v>1710</v>
      </c>
      <c r="F367" s="18">
        <f t="shared" si="5"/>
        <v>1255568</v>
      </c>
    </row>
    <row r="368" spans="1:6" x14ac:dyDescent="0.25">
      <c r="A368" s="9">
        <v>365</v>
      </c>
      <c r="B368" s="10" t="s">
        <v>379</v>
      </c>
      <c r="C368" s="18">
        <f>+'JUNIO ORD'!N368</f>
        <v>148744</v>
      </c>
      <c r="D368" s="18">
        <f>+'PRIMER AJUSTE CUATRIMESTRAL 21'!F368</f>
        <v>4142</v>
      </c>
      <c r="E368" s="18">
        <f>+'ISR ART 126'!C368</f>
        <v>97</v>
      </c>
      <c r="F368" s="18">
        <f t="shared" si="5"/>
        <v>152983</v>
      </c>
    </row>
    <row r="369" spans="1:6" x14ac:dyDescent="0.25">
      <c r="A369" s="9">
        <v>366</v>
      </c>
      <c r="B369" s="10" t="s">
        <v>380</v>
      </c>
      <c r="C369" s="18">
        <f>+'JUNIO ORD'!N369</f>
        <v>499796</v>
      </c>
      <c r="D369" s="18">
        <f>+'PRIMER AJUSTE CUATRIMESTRAL 21'!F369</f>
        <v>50049</v>
      </c>
      <c r="E369" s="18">
        <f>+'ISR ART 126'!C369</f>
        <v>439</v>
      </c>
      <c r="F369" s="18">
        <f t="shared" si="5"/>
        <v>550284</v>
      </c>
    </row>
    <row r="370" spans="1:6" x14ac:dyDescent="0.25">
      <c r="A370" s="9">
        <v>367</v>
      </c>
      <c r="B370" s="10" t="s">
        <v>381</v>
      </c>
      <c r="C370" s="18">
        <f>+'JUNIO ORD'!N370</f>
        <v>321624</v>
      </c>
      <c r="D370" s="18">
        <f>+'PRIMER AJUSTE CUATRIMESTRAL 21'!F370</f>
        <v>2969</v>
      </c>
      <c r="E370" s="18">
        <f>+'ISR ART 126'!C370</f>
        <v>403</v>
      </c>
      <c r="F370" s="18">
        <f t="shared" si="5"/>
        <v>324996</v>
      </c>
    </row>
    <row r="371" spans="1:6" x14ac:dyDescent="0.25">
      <c r="A371" s="9">
        <v>368</v>
      </c>
      <c r="B371" s="10" t="s">
        <v>382</v>
      </c>
      <c r="C371" s="18">
        <f>+'JUNIO ORD'!N371</f>
        <v>468361</v>
      </c>
      <c r="D371" s="18">
        <f>+'PRIMER AJUSTE CUATRIMESTRAL 21'!F371</f>
        <v>15165</v>
      </c>
      <c r="E371" s="18">
        <f>+'ISR ART 126'!C371</f>
        <v>219</v>
      </c>
      <c r="F371" s="18">
        <f t="shared" si="5"/>
        <v>483745</v>
      </c>
    </row>
    <row r="372" spans="1:6" x14ac:dyDescent="0.25">
      <c r="A372" s="9">
        <v>369</v>
      </c>
      <c r="B372" s="10" t="s">
        <v>383</v>
      </c>
      <c r="C372" s="18">
        <f>+'JUNIO ORD'!N372</f>
        <v>208119</v>
      </c>
      <c r="D372" s="18">
        <f>+'PRIMER AJUSTE CUATRIMESTRAL 21'!F372</f>
        <v>14163</v>
      </c>
      <c r="E372" s="18">
        <f>+'ISR ART 126'!C372</f>
        <v>292</v>
      </c>
      <c r="F372" s="18">
        <f t="shared" si="5"/>
        <v>222574</v>
      </c>
    </row>
    <row r="373" spans="1:6" x14ac:dyDescent="0.25">
      <c r="A373" s="9">
        <v>370</v>
      </c>
      <c r="B373" s="10" t="s">
        <v>384</v>
      </c>
      <c r="C373" s="18">
        <f>+'JUNIO ORD'!N373</f>
        <v>172373</v>
      </c>
      <c r="D373" s="18">
        <f>+'PRIMER AJUSTE CUATRIMESTRAL 21'!F373</f>
        <v>7353</v>
      </c>
      <c r="E373" s="18">
        <f>+'ISR ART 126'!C373</f>
        <v>133</v>
      </c>
      <c r="F373" s="18">
        <f t="shared" si="5"/>
        <v>179859</v>
      </c>
    </row>
    <row r="374" spans="1:6" x14ac:dyDescent="0.25">
      <c r="A374" s="9">
        <v>371</v>
      </c>
      <c r="B374" s="10" t="s">
        <v>385</v>
      </c>
      <c r="C374" s="18">
        <f>+'JUNIO ORD'!N374</f>
        <v>195096</v>
      </c>
      <c r="D374" s="18">
        <f>+'PRIMER AJUSTE CUATRIMESTRAL 21'!F374</f>
        <v>9281</v>
      </c>
      <c r="E374" s="18">
        <f>+'ISR ART 126'!C374</f>
        <v>127</v>
      </c>
      <c r="F374" s="18">
        <f t="shared" si="5"/>
        <v>204504</v>
      </c>
    </row>
    <row r="375" spans="1:6" x14ac:dyDescent="0.25">
      <c r="A375" s="9">
        <v>372</v>
      </c>
      <c r="B375" s="10" t="s">
        <v>386</v>
      </c>
      <c r="C375" s="18">
        <f>+'JUNIO ORD'!N375</f>
        <v>219877</v>
      </c>
      <c r="D375" s="18">
        <f>+'PRIMER AJUSTE CUATRIMESTRAL 21'!F375</f>
        <v>908</v>
      </c>
      <c r="E375" s="18">
        <f>+'ISR ART 126'!C375</f>
        <v>123</v>
      </c>
      <c r="F375" s="18">
        <f t="shared" si="5"/>
        <v>220908</v>
      </c>
    </row>
    <row r="376" spans="1:6" x14ac:dyDescent="0.25">
      <c r="A376" s="9">
        <v>373</v>
      </c>
      <c r="B376" s="10" t="s">
        <v>387</v>
      </c>
      <c r="C376" s="18">
        <f>+'JUNIO ORD'!N376</f>
        <v>121485</v>
      </c>
      <c r="D376" s="18">
        <f>+'PRIMER AJUSTE CUATRIMESTRAL 21'!F376</f>
        <v>4365</v>
      </c>
      <c r="E376" s="18">
        <f>+'ISR ART 126'!C376</f>
        <v>39</v>
      </c>
      <c r="F376" s="18">
        <f t="shared" si="5"/>
        <v>125889</v>
      </c>
    </row>
    <row r="377" spans="1:6" x14ac:dyDescent="0.25">
      <c r="A377" s="9">
        <v>374</v>
      </c>
      <c r="B377" s="10" t="s">
        <v>388</v>
      </c>
      <c r="C377" s="18">
        <f>+'JUNIO ORD'!N377</f>
        <v>162736</v>
      </c>
      <c r="D377" s="18">
        <f>+'PRIMER AJUSTE CUATRIMESTRAL 21'!F377</f>
        <v>1063</v>
      </c>
      <c r="E377" s="18">
        <f>+'ISR ART 126'!C377</f>
        <v>144</v>
      </c>
      <c r="F377" s="18">
        <f t="shared" si="5"/>
        <v>163943</v>
      </c>
    </row>
    <row r="378" spans="1:6" x14ac:dyDescent="0.25">
      <c r="A378" s="9">
        <v>375</v>
      </c>
      <c r="B378" s="10" t="s">
        <v>389</v>
      </c>
      <c r="C378" s="18">
        <f>+'JUNIO ORD'!N378</f>
        <v>957875</v>
      </c>
      <c r="D378" s="18">
        <f>+'PRIMER AJUSTE CUATRIMESTRAL 21'!F378</f>
        <v>157389</v>
      </c>
      <c r="E378" s="18">
        <f>+'ISR ART 126'!C378</f>
        <v>2355</v>
      </c>
      <c r="F378" s="18">
        <f t="shared" si="5"/>
        <v>1117619</v>
      </c>
    </row>
    <row r="379" spans="1:6" x14ac:dyDescent="0.25">
      <c r="A379" s="9">
        <v>376</v>
      </c>
      <c r="B379" s="10" t="s">
        <v>390</v>
      </c>
      <c r="C379" s="18">
        <f>+'JUNIO ORD'!N379</f>
        <v>110433</v>
      </c>
      <c r="D379" s="18">
        <f>+'PRIMER AJUSTE CUATRIMESTRAL 21'!F379</f>
        <v>5091</v>
      </c>
      <c r="E379" s="18">
        <f>+'ISR ART 126'!C379</f>
        <v>43</v>
      </c>
      <c r="F379" s="18">
        <f t="shared" si="5"/>
        <v>115567</v>
      </c>
    </row>
    <row r="380" spans="1:6" x14ac:dyDescent="0.25">
      <c r="A380" s="9">
        <v>377</v>
      </c>
      <c r="B380" s="10" t="s">
        <v>391</v>
      </c>
      <c r="C380" s="18">
        <f>+'JUNIO ORD'!N380</f>
        <v>843386</v>
      </c>
      <c r="D380" s="18">
        <f>+'PRIMER AJUSTE CUATRIMESTRAL 21'!F380</f>
        <v>228729</v>
      </c>
      <c r="E380" s="18">
        <f>+'ISR ART 126'!C380</f>
        <v>1197</v>
      </c>
      <c r="F380" s="18">
        <f t="shared" si="5"/>
        <v>1073312</v>
      </c>
    </row>
    <row r="381" spans="1:6" x14ac:dyDescent="0.25">
      <c r="A381" s="9">
        <v>378</v>
      </c>
      <c r="B381" s="10" t="s">
        <v>392</v>
      </c>
      <c r="C381" s="18">
        <f>+'JUNIO ORD'!N381</f>
        <v>344003</v>
      </c>
      <c r="D381" s="18">
        <f>+'PRIMER AJUSTE CUATRIMESTRAL 21'!F381</f>
        <v>62461</v>
      </c>
      <c r="E381" s="18">
        <f>+'ISR ART 126'!C381</f>
        <v>357</v>
      </c>
      <c r="F381" s="18">
        <f t="shared" si="5"/>
        <v>406821</v>
      </c>
    </row>
    <row r="382" spans="1:6" x14ac:dyDescent="0.25">
      <c r="A382" s="9">
        <v>379</v>
      </c>
      <c r="B382" s="10" t="s">
        <v>393</v>
      </c>
      <c r="C382" s="18">
        <f>+'JUNIO ORD'!N382</f>
        <v>234936</v>
      </c>
      <c r="D382" s="18">
        <f>+'PRIMER AJUSTE CUATRIMESTRAL 21'!F382</f>
        <v>2078</v>
      </c>
      <c r="E382" s="18">
        <f>+'ISR ART 126'!C382</f>
        <v>282</v>
      </c>
      <c r="F382" s="18">
        <f t="shared" si="5"/>
        <v>237296</v>
      </c>
    </row>
    <row r="383" spans="1:6" x14ac:dyDescent="0.25">
      <c r="A383" s="9">
        <v>380</v>
      </c>
      <c r="B383" s="10" t="s">
        <v>394</v>
      </c>
      <c r="C383" s="18">
        <f>+'JUNIO ORD'!N383</f>
        <v>198565</v>
      </c>
      <c r="D383" s="18">
        <f>+'PRIMER AJUSTE CUATRIMESTRAL 21'!F383</f>
        <v>24904</v>
      </c>
      <c r="E383" s="18">
        <f>+'ISR ART 126'!C383</f>
        <v>263</v>
      </c>
      <c r="F383" s="18">
        <f t="shared" si="5"/>
        <v>223732</v>
      </c>
    </row>
    <row r="384" spans="1:6" x14ac:dyDescent="0.25">
      <c r="A384" s="9">
        <v>381</v>
      </c>
      <c r="B384" s="10" t="s">
        <v>395</v>
      </c>
      <c r="C384" s="18">
        <f>+'JUNIO ORD'!N384</f>
        <v>266810</v>
      </c>
      <c r="D384" s="18">
        <f>+'PRIMER AJUSTE CUATRIMESTRAL 21'!F384</f>
        <v>1907</v>
      </c>
      <c r="E384" s="18">
        <f>+'ISR ART 126'!C384</f>
        <v>258</v>
      </c>
      <c r="F384" s="18">
        <f t="shared" si="5"/>
        <v>268975</v>
      </c>
    </row>
    <row r="385" spans="1:6" x14ac:dyDescent="0.25">
      <c r="A385" s="9">
        <v>382</v>
      </c>
      <c r="B385" s="10" t="s">
        <v>396</v>
      </c>
      <c r="C385" s="18">
        <f>+'JUNIO ORD'!N385</f>
        <v>178643</v>
      </c>
      <c r="D385" s="18">
        <f>+'PRIMER AJUSTE CUATRIMESTRAL 21'!F385</f>
        <v>769</v>
      </c>
      <c r="E385" s="18">
        <f>+'ISR ART 126'!C385</f>
        <v>104</v>
      </c>
      <c r="F385" s="18">
        <f t="shared" si="5"/>
        <v>179516</v>
      </c>
    </row>
    <row r="386" spans="1:6" x14ac:dyDescent="0.25">
      <c r="A386" s="9">
        <v>383</v>
      </c>
      <c r="B386" s="10" t="s">
        <v>397</v>
      </c>
      <c r="C386" s="18">
        <f>+'JUNIO ORD'!N386</f>
        <v>122677</v>
      </c>
      <c r="D386" s="18">
        <f>+'PRIMER AJUSTE CUATRIMESTRAL 21'!F386</f>
        <v>5754</v>
      </c>
      <c r="E386" s="18">
        <f>+'ISR ART 126'!C386</f>
        <v>70</v>
      </c>
      <c r="F386" s="18">
        <f t="shared" si="5"/>
        <v>128501</v>
      </c>
    </row>
    <row r="387" spans="1:6" x14ac:dyDescent="0.25">
      <c r="A387" s="9">
        <v>384</v>
      </c>
      <c r="B387" s="10" t="s">
        <v>398</v>
      </c>
      <c r="C387" s="18">
        <f>+'JUNIO ORD'!N387</f>
        <v>357672</v>
      </c>
      <c r="D387" s="18">
        <f>+'PRIMER AJUSTE CUATRIMESTRAL 21'!F387</f>
        <v>76962</v>
      </c>
      <c r="E387" s="18">
        <f>+'ISR ART 126'!C387</f>
        <v>470</v>
      </c>
      <c r="F387" s="18">
        <f t="shared" si="5"/>
        <v>435104</v>
      </c>
    </row>
    <row r="388" spans="1:6" x14ac:dyDescent="0.25">
      <c r="A388" s="9">
        <v>385</v>
      </c>
      <c r="B388" s="10" t="s">
        <v>399</v>
      </c>
      <c r="C388" s="18">
        <f>+'JUNIO ORD'!N388</f>
        <v>7133379</v>
      </c>
      <c r="D388" s="18">
        <f>+'PRIMER AJUSTE CUATRIMESTRAL 21'!F388</f>
        <v>1093975</v>
      </c>
      <c r="E388" s="18">
        <f>+'ISR ART 126'!C388</f>
        <v>20498</v>
      </c>
      <c r="F388" s="18">
        <f t="shared" si="5"/>
        <v>8247852</v>
      </c>
    </row>
    <row r="389" spans="1:6" x14ac:dyDescent="0.25">
      <c r="A389" s="9">
        <v>386</v>
      </c>
      <c r="B389" s="10" t="s">
        <v>400</v>
      </c>
      <c r="C389" s="18">
        <f>+'JUNIO ORD'!N389</f>
        <v>1536090</v>
      </c>
      <c r="D389" s="18">
        <f>+'PRIMER AJUSTE CUATRIMESTRAL 21'!F389</f>
        <v>198997</v>
      </c>
      <c r="E389" s="18">
        <f>+'ISR ART 126'!C389</f>
        <v>2267</v>
      </c>
      <c r="F389" s="18">
        <f t="shared" ref="F389:F452" si="6">SUM(C389:E389)</f>
        <v>1737354</v>
      </c>
    </row>
    <row r="390" spans="1:6" x14ac:dyDescent="0.25">
      <c r="A390" s="9">
        <v>387</v>
      </c>
      <c r="B390" s="10" t="s">
        <v>401</v>
      </c>
      <c r="C390" s="18">
        <f>+'JUNIO ORD'!N390</f>
        <v>278190</v>
      </c>
      <c r="D390" s="18">
        <f>+'PRIMER AJUSTE CUATRIMESTRAL 21'!F390</f>
        <v>39229</v>
      </c>
      <c r="E390" s="18">
        <f>+'ISR ART 126'!C390</f>
        <v>304</v>
      </c>
      <c r="F390" s="18">
        <f t="shared" si="6"/>
        <v>317723</v>
      </c>
    </row>
    <row r="391" spans="1:6" x14ac:dyDescent="0.25">
      <c r="A391" s="9">
        <v>388</v>
      </c>
      <c r="B391" s="10" t="s">
        <v>402</v>
      </c>
      <c r="C391" s="18">
        <f>+'JUNIO ORD'!N391</f>
        <v>364699</v>
      </c>
      <c r="D391" s="18">
        <f>+'PRIMER AJUSTE CUATRIMESTRAL 21'!F391</f>
        <v>1834</v>
      </c>
      <c r="E391" s="18">
        <f>+'ISR ART 126'!C391</f>
        <v>249</v>
      </c>
      <c r="F391" s="18">
        <f t="shared" si="6"/>
        <v>366782</v>
      </c>
    </row>
    <row r="392" spans="1:6" x14ac:dyDescent="0.25">
      <c r="A392" s="9">
        <v>389</v>
      </c>
      <c r="B392" s="10" t="s">
        <v>403</v>
      </c>
      <c r="C392" s="18">
        <f>+'JUNIO ORD'!N392</f>
        <v>243638</v>
      </c>
      <c r="D392" s="18">
        <f>+'PRIMER AJUSTE CUATRIMESTRAL 21'!F392</f>
        <v>11357</v>
      </c>
      <c r="E392" s="18">
        <f>+'ISR ART 126'!C392</f>
        <v>112</v>
      </c>
      <c r="F392" s="18">
        <f t="shared" si="6"/>
        <v>255107</v>
      </c>
    </row>
    <row r="393" spans="1:6" x14ac:dyDescent="0.25">
      <c r="A393" s="9">
        <v>390</v>
      </c>
      <c r="B393" s="10" t="s">
        <v>404</v>
      </c>
      <c r="C393" s="18">
        <f>+'JUNIO ORD'!N393</f>
        <v>3462977</v>
      </c>
      <c r="D393" s="18">
        <f>+'PRIMER AJUSTE CUATRIMESTRAL 21'!F393</f>
        <v>596702</v>
      </c>
      <c r="E393" s="18">
        <f>+'ISR ART 126'!C393</f>
        <v>10666</v>
      </c>
      <c r="F393" s="18">
        <f t="shared" si="6"/>
        <v>4070345</v>
      </c>
    </row>
    <row r="394" spans="1:6" x14ac:dyDescent="0.25">
      <c r="A394" s="9">
        <v>391</v>
      </c>
      <c r="B394" s="10" t="s">
        <v>405</v>
      </c>
      <c r="C394" s="18">
        <f>+'JUNIO ORD'!N394</f>
        <v>345721</v>
      </c>
      <c r="D394" s="18">
        <f>+'PRIMER AJUSTE CUATRIMESTRAL 21'!F394</f>
        <v>30932</v>
      </c>
      <c r="E394" s="18">
        <f>+'ISR ART 126'!C394</f>
        <v>302</v>
      </c>
      <c r="F394" s="18">
        <f t="shared" si="6"/>
        <v>376955</v>
      </c>
    </row>
    <row r="395" spans="1:6" x14ac:dyDescent="0.25">
      <c r="A395" s="9">
        <v>392</v>
      </c>
      <c r="B395" s="10" t="s">
        <v>406</v>
      </c>
      <c r="C395" s="18">
        <f>+'JUNIO ORD'!N395</f>
        <v>483634</v>
      </c>
      <c r="D395" s="18">
        <f>+'PRIMER AJUSTE CUATRIMESTRAL 21'!F395</f>
        <v>4643</v>
      </c>
      <c r="E395" s="18">
        <f>+'ISR ART 126'!C395</f>
        <v>629</v>
      </c>
      <c r="F395" s="18">
        <f t="shared" si="6"/>
        <v>488906</v>
      </c>
    </row>
    <row r="396" spans="1:6" x14ac:dyDescent="0.25">
      <c r="A396" s="9">
        <v>393</v>
      </c>
      <c r="B396" s="10" t="s">
        <v>407</v>
      </c>
      <c r="C396" s="18">
        <f>+'JUNIO ORD'!N396</f>
        <v>377964</v>
      </c>
      <c r="D396" s="18">
        <f>+'PRIMER AJUSTE CUATRIMESTRAL 21'!F396</f>
        <v>87660</v>
      </c>
      <c r="E396" s="18">
        <f>+'ISR ART 126'!C396</f>
        <v>429</v>
      </c>
      <c r="F396" s="18">
        <f t="shared" si="6"/>
        <v>466053</v>
      </c>
    </row>
    <row r="397" spans="1:6" x14ac:dyDescent="0.25">
      <c r="A397" s="9">
        <v>394</v>
      </c>
      <c r="B397" s="10" t="s">
        <v>408</v>
      </c>
      <c r="C397" s="18">
        <f>+'JUNIO ORD'!N397</f>
        <v>195383</v>
      </c>
      <c r="D397" s="18">
        <f>+'PRIMER AJUSTE CUATRIMESTRAL 21'!F397</f>
        <v>1876</v>
      </c>
      <c r="E397" s="18">
        <f>+'ISR ART 126'!C397</f>
        <v>254</v>
      </c>
      <c r="F397" s="18">
        <f t="shared" si="6"/>
        <v>197513</v>
      </c>
    </row>
    <row r="398" spans="1:6" x14ac:dyDescent="0.25">
      <c r="A398" s="9">
        <v>395</v>
      </c>
      <c r="B398" s="10" t="s">
        <v>409</v>
      </c>
      <c r="C398" s="18">
        <f>+'JUNIO ORD'!N398</f>
        <v>222036</v>
      </c>
      <c r="D398" s="18">
        <f>+'PRIMER AJUSTE CUATRIMESTRAL 21'!F398</f>
        <v>1066</v>
      </c>
      <c r="E398" s="18">
        <f>+'ISR ART 126'!C398</f>
        <v>145</v>
      </c>
      <c r="F398" s="18">
        <f t="shared" si="6"/>
        <v>223247</v>
      </c>
    </row>
    <row r="399" spans="1:6" x14ac:dyDescent="0.25">
      <c r="A399" s="9">
        <v>396</v>
      </c>
      <c r="B399" s="10" t="s">
        <v>410</v>
      </c>
      <c r="C399" s="18">
        <f>+'JUNIO ORD'!N399</f>
        <v>281584</v>
      </c>
      <c r="D399" s="18">
        <f>+'PRIMER AJUSTE CUATRIMESTRAL 21'!F399</f>
        <v>2191</v>
      </c>
      <c r="E399" s="18">
        <f>+'ISR ART 126'!C399</f>
        <v>297</v>
      </c>
      <c r="F399" s="18">
        <f t="shared" si="6"/>
        <v>284072</v>
      </c>
    </row>
    <row r="400" spans="1:6" x14ac:dyDescent="0.25">
      <c r="A400" s="9">
        <v>397</v>
      </c>
      <c r="B400" s="10" t="s">
        <v>411</v>
      </c>
      <c r="C400" s="18">
        <f>+'JUNIO ORD'!N400</f>
        <v>4038357</v>
      </c>
      <c r="D400" s="18">
        <f>+'PRIMER AJUSTE CUATRIMESTRAL 21'!F400</f>
        <v>853314</v>
      </c>
      <c r="E400" s="18">
        <f>+'ISR ART 126'!C400</f>
        <v>5544</v>
      </c>
      <c r="F400" s="18">
        <f t="shared" si="6"/>
        <v>4897215</v>
      </c>
    </row>
    <row r="401" spans="1:6" x14ac:dyDescent="0.25">
      <c r="A401" s="9">
        <v>398</v>
      </c>
      <c r="B401" s="10" t="s">
        <v>412</v>
      </c>
      <c r="C401" s="18">
        <f>+'JUNIO ORD'!N401</f>
        <v>484921</v>
      </c>
      <c r="D401" s="18">
        <f>+'PRIMER AJUSTE CUATRIMESTRAL 21'!F401</f>
        <v>62797</v>
      </c>
      <c r="E401" s="18">
        <f>+'ISR ART 126'!C401</f>
        <v>741</v>
      </c>
      <c r="F401" s="18">
        <f t="shared" si="6"/>
        <v>548459</v>
      </c>
    </row>
    <row r="402" spans="1:6" x14ac:dyDescent="0.25">
      <c r="A402" s="9">
        <v>399</v>
      </c>
      <c r="B402" s="10" t="s">
        <v>413</v>
      </c>
      <c r="C402" s="18">
        <f>+'JUNIO ORD'!N402</f>
        <v>2250836</v>
      </c>
      <c r="D402" s="18">
        <f>+'PRIMER AJUSTE CUATRIMESTRAL 21'!F402</f>
        <v>550616</v>
      </c>
      <c r="E402" s="18">
        <f>+'ISR ART 126'!C402</f>
        <v>6589</v>
      </c>
      <c r="F402" s="18">
        <f t="shared" si="6"/>
        <v>2808041</v>
      </c>
    </row>
    <row r="403" spans="1:6" x14ac:dyDescent="0.25">
      <c r="A403" s="9">
        <v>400</v>
      </c>
      <c r="B403" s="10" t="s">
        <v>414</v>
      </c>
      <c r="C403" s="18">
        <f>+'JUNIO ORD'!N403</f>
        <v>239175</v>
      </c>
      <c r="D403" s="18">
        <f>+'PRIMER AJUSTE CUATRIMESTRAL 21'!F403</f>
        <v>20179</v>
      </c>
      <c r="E403" s="18">
        <f>+'ISR ART 126'!C403</f>
        <v>195</v>
      </c>
      <c r="F403" s="18">
        <f t="shared" si="6"/>
        <v>259549</v>
      </c>
    </row>
    <row r="404" spans="1:6" x14ac:dyDescent="0.25">
      <c r="A404" s="9">
        <v>401</v>
      </c>
      <c r="B404" s="10" t="s">
        <v>415</v>
      </c>
      <c r="C404" s="18">
        <f>+'JUNIO ORD'!N404</f>
        <v>1977875</v>
      </c>
      <c r="D404" s="18">
        <f>+'PRIMER AJUSTE CUATRIMESTRAL 21'!F404</f>
        <v>293837</v>
      </c>
      <c r="E404" s="18">
        <f>+'ISR ART 126'!C404</f>
        <v>4709</v>
      </c>
      <c r="F404" s="18">
        <f t="shared" si="6"/>
        <v>2276421</v>
      </c>
    </row>
    <row r="405" spans="1:6" x14ac:dyDescent="0.25">
      <c r="A405" s="9">
        <v>402</v>
      </c>
      <c r="B405" s="10" t="s">
        <v>416</v>
      </c>
      <c r="C405" s="18">
        <f>+'JUNIO ORD'!N405</f>
        <v>144581</v>
      </c>
      <c r="D405" s="18">
        <f>+'PRIMER AJUSTE CUATRIMESTRAL 21'!F405</f>
        <v>713</v>
      </c>
      <c r="E405" s="18">
        <f>+'ISR ART 126'!C405</f>
        <v>97</v>
      </c>
      <c r="F405" s="18">
        <f t="shared" si="6"/>
        <v>145391</v>
      </c>
    </row>
    <row r="406" spans="1:6" x14ac:dyDescent="0.25">
      <c r="A406" s="9">
        <v>403</v>
      </c>
      <c r="B406" s="10" t="s">
        <v>417</v>
      </c>
      <c r="C406" s="18">
        <f>+'JUNIO ORD'!N406</f>
        <v>339526</v>
      </c>
      <c r="D406" s="18">
        <f>+'PRIMER AJUSTE CUATRIMESTRAL 21'!F406</f>
        <v>44940</v>
      </c>
      <c r="E406" s="18">
        <f>+'ISR ART 126'!C406</f>
        <v>723</v>
      </c>
      <c r="F406" s="18">
        <f t="shared" si="6"/>
        <v>385189</v>
      </c>
    </row>
    <row r="407" spans="1:6" x14ac:dyDescent="0.25">
      <c r="A407" s="9">
        <v>404</v>
      </c>
      <c r="B407" s="10" t="s">
        <v>418</v>
      </c>
      <c r="C407" s="18">
        <f>+'JUNIO ORD'!N407</f>
        <v>189603</v>
      </c>
      <c r="D407" s="18">
        <f>+'PRIMER AJUSTE CUATRIMESTRAL 21'!F407</f>
        <v>10201</v>
      </c>
      <c r="E407" s="18">
        <f>+'ISR ART 126'!C407</f>
        <v>254</v>
      </c>
      <c r="F407" s="18">
        <f t="shared" si="6"/>
        <v>200058</v>
      </c>
    </row>
    <row r="408" spans="1:6" x14ac:dyDescent="0.25">
      <c r="A408" s="9">
        <v>405</v>
      </c>
      <c r="B408" s="10" t="s">
        <v>419</v>
      </c>
      <c r="C408" s="18">
        <f>+'JUNIO ORD'!N408</f>
        <v>255367</v>
      </c>
      <c r="D408" s="18">
        <f>+'PRIMER AJUSTE CUATRIMESTRAL 21'!F408</f>
        <v>22905</v>
      </c>
      <c r="E408" s="18">
        <f>+'ISR ART 126'!C408</f>
        <v>386</v>
      </c>
      <c r="F408" s="18">
        <f t="shared" si="6"/>
        <v>278658</v>
      </c>
    </row>
    <row r="409" spans="1:6" x14ac:dyDescent="0.25">
      <c r="A409" s="9">
        <v>406</v>
      </c>
      <c r="B409" s="10" t="s">
        <v>420</v>
      </c>
      <c r="C409" s="18">
        <f>+'JUNIO ORD'!N409</f>
        <v>1293798</v>
      </c>
      <c r="D409" s="18">
        <f>+'PRIMER AJUSTE CUATRIMESTRAL 21'!F409</f>
        <v>14482</v>
      </c>
      <c r="E409" s="18">
        <f>+'ISR ART 126'!C409</f>
        <v>1963</v>
      </c>
      <c r="F409" s="18">
        <f t="shared" si="6"/>
        <v>1310243</v>
      </c>
    </row>
    <row r="410" spans="1:6" x14ac:dyDescent="0.25">
      <c r="A410" s="9">
        <v>407</v>
      </c>
      <c r="B410" s="10" t="s">
        <v>421</v>
      </c>
      <c r="C410" s="18">
        <f>+'JUNIO ORD'!N410</f>
        <v>499920</v>
      </c>
      <c r="D410" s="18">
        <f>+'PRIMER AJUSTE CUATRIMESTRAL 21'!F410</f>
        <v>6194</v>
      </c>
      <c r="E410" s="18">
        <f>+'ISR ART 126'!C410</f>
        <v>840</v>
      </c>
      <c r="F410" s="18">
        <f t="shared" si="6"/>
        <v>506954</v>
      </c>
    </row>
    <row r="411" spans="1:6" x14ac:dyDescent="0.25">
      <c r="A411" s="9">
        <v>408</v>
      </c>
      <c r="B411" s="10" t="s">
        <v>422</v>
      </c>
      <c r="C411" s="18">
        <f>+'JUNIO ORD'!N411</f>
        <v>143142</v>
      </c>
      <c r="D411" s="18">
        <f>+'PRIMER AJUSTE CUATRIMESTRAL 21'!F411</f>
        <v>5014</v>
      </c>
      <c r="E411" s="18">
        <f>+'ISR ART 126'!C411</f>
        <v>84</v>
      </c>
      <c r="F411" s="18">
        <f t="shared" si="6"/>
        <v>148240</v>
      </c>
    </row>
    <row r="412" spans="1:6" x14ac:dyDescent="0.25">
      <c r="A412" s="9">
        <v>409</v>
      </c>
      <c r="B412" s="10" t="s">
        <v>423</v>
      </c>
      <c r="C412" s="18">
        <f>+'JUNIO ORD'!N412</f>
        <v>1034508</v>
      </c>
      <c r="D412" s="18">
        <f>+'PRIMER AJUSTE CUATRIMESTRAL 21'!F412</f>
        <v>112458</v>
      </c>
      <c r="E412" s="18">
        <f>+'ISR ART 126'!C412</f>
        <v>5272</v>
      </c>
      <c r="F412" s="18">
        <f t="shared" si="6"/>
        <v>1152238</v>
      </c>
    </row>
    <row r="413" spans="1:6" x14ac:dyDescent="0.25">
      <c r="A413" s="9">
        <v>410</v>
      </c>
      <c r="B413" s="10" t="s">
        <v>424</v>
      </c>
      <c r="C413" s="18">
        <f>+'JUNIO ORD'!N413</f>
        <v>279159</v>
      </c>
      <c r="D413" s="18">
        <f>+'PRIMER AJUSTE CUATRIMESTRAL 21'!F413</f>
        <v>2315</v>
      </c>
      <c r="E413" s="18">
        <f>+'ISR ART 126'!C413</f>
        <v>314</v>
      </c>
      <c r="F413" s="18">
        <f t="shared" si="6"/>
        <v>281788</v>
      </c>
    </row>
    <row r="414" spans="1:6" x14ac:dyDescent="0.25">
      <c r="A414" s="9">
        <v>411</v>
      </c>
      <c r="B414" s="10" t="s">
        <v>425</v>
      </c>
      <c r="C414" s="18">
        <f>+'JUNIO ORD'!N414</f>
        <v>161817</v>
      </c>
      <c r="D414" s="18">
        <f>+'PRIMER AJUSTE CUATRIMESTRAL 21'!F414</f>
        <v>11635</v>
      </c>
      <c r="E414" s="18">
        <f>+'ISR ART 126'!C414</f>
        <v>85</v>
      </c>
      <c r="F414" s="18">
        <f t="shared" si="6"/>
        <v>173537</v>
      </c>
    </row>
    <row r="415" spans="1:6" x14ac:dyDescent="0.25">
      <c r="A415" s="9">
        <v>412</v>
      </c>
      <c r="B415" s="10" t="s">
        <v>426</v>
      </c>
      <c r="C415" s="18">
        <f>+'JUNIO ORD'!N415</f>
        <v>376215</v>
      </c>
      <c r="D415" s="18">
        <f>+'PRIMER AJUSTE CUATRIMESTRAL 21'!F415</f>
        <v>67271</v>
      </c>
      <c r="E415" s="18">
        <f>+'ISR ART 126'!C415</f>
        <v>396</v>
      </c>
      <c r="F415" s="18">
        <f t="shared" si="6"/>
        <v>443882</v>
      </c>
    </row>
    <row r="416" spans="1:6" x14ac:dyDescent="0.25">
      <c r="A416" s="9">
        <v>413</v>
      </c>
      <c r="B416" s="10" t="s">
        <v>427</v>
      </c>
      <c r="C416" s="18">
        <f>+'JUNIO ORD'!N416</f>
        <v>12642726</v>
      </c>
      <c r="D416" s="18">
        <f>+'PRIMER AJUSTE CUATRIMESTRAL 21'!F416</f>
        <v>742457</v>
      </c>
      <c r="E416" s="18">
        <f>+'ISR ART 126'!C416</f>
        <v>35198</v>
      </c>
      <c r="F416" s="18">
        <f t="shared" si="6"/>
        <v>13420381</v>
      </c>
    </row>
    <row r="417" spans="1:6" x14ac:dyDescent="0.25">
      <c r="A417" s="9">
        <v>414</v>
      </c>
      <c r="B417" s="10" t="s">
        <v>428</v>
      </c>
      <c r="C417" s="18">
        <f>+'JUNIO ORD'!N417</f>
        <v>689205</v>
      </c>
      <c r="D417" s="18">
        <f>+'PRIMER AJUSTE CUATRIMESTRAL 21'!F417</f>
        <v>42448</v>
      </c>
      <c r="E417" s="18">
        <f>+'ISR ART 126'!C417</f>
        <v>1092</v>
      </c>
      <c r="F417" s="18">
        <f t="shared" si="6"/>
        <v>732745</v>
      </c>
    </row>
    <row r="418" spans="1:6" x14ac:dyDescent="0.25">
      <c r="A418" s="9">
        <v>415</v>
      </c>
      <c r="B418" s="10" t="s">
        <v>429</v>
      </c>
      <c r="C418" s="18">
        <f>+'JUNIO ORD'!N418</f>
        <v>448627</v>
      </c>
      <c r="D418" s="18">
        <f>+'PRIMER AJUSTE CUATRIMESTRAL 21'!F418</f>
        <v>102004</v>
      </c>
      <c r="E418" s="18">
        <f>+'ISR ART 126'!C418</f>
        <v>438</v>
      </c>
      <c r="F418" s="18">
        <f t="shared" si="6"/>
        <v>551069</v>
      </c>
    </row>
    <row r="419" spans="1:6" x14ac:dyDescent="0.25">
      <c r="A419" s="9">
        <v>416</v>
      </c>
      <c r="B419" s="10" t="s">
        <v>430</v>
      </c>
      <c r="C419" s="18">
        <f>+'JUNIO ORD'!N419</f>
        <v>155426</v>
      </c>
      <c r="D419" s="18">
        <f>+'PRIMER AJUSTE CUATRIMESTRAL 21'!F419</f>
        <v>4359</v>
      </c>
      <c r="E419" s="18">
        <f>+'ISR ART 126'!C419</f>
        <v>46</v>
      </c>
      <c r="F419" s="18">
        <f t="shared" si="6"/>
        <v>159831</v>
      </c>
    </row>
    <row r="420" spans="1:6" x14ac:dyDescent="0.25">
      <c r="A420" s="9">
        <v>417</v>
      </c>
      <c r="B420" s="10" t="s">
        <v>431</v>
      </c>
      <c r="C420" s="18">
        <f>+'JUNIO ORD'!N420</f>
        <v>756332</v>
      </c>
      <c r="D420" s="18">
        <f>+'PRIMER AJUSTE CUATRIMESTRAL 21'!F420</f>
        <v>31397</v>
      </c>
      <c r="E420" s="18">
        <f>+'ISR ART 126'!C420</f>
        <v>1016</v>
      </c>
      <c r="F420" s="18">
        <f t="shared" si="6"/>
        <v>788745</v>
      </c>
    </row>
    <row r="421" spans="1:6" x14ac:dyDescent="0.25">
      <c r="A421" s="9">
        <v>418</v>
      </c>
      <c r="B421" s="10" t="s">
        <v>432</v>
      </c>
      <c r="C421" s="18">
        <f>+'JUNIO ORD'!N421</f>
        <v>752064</v>
      </c>
      <c r="D421" s="18">
        <f>+'PRIMER AJUSTE CUATRIMESTRAL 21'!F421</f>
        <v>195510</v>
      </c>
      <c r="E421" s="18">
        <f>+'ISR ART 126'!C421</f>
        <v>1346</v>
      </c>
      <c r="F421" s="18">
        <f t="shared" si="6"/>
        <v>948920</v>
      </c>
    </row>
    <row r="422" spans="1:6" x14ac:dyDescent="0.25">
      <c r="A422" s="9">
        <v>419</v>
      </c>
      <c r="B422" s="10" t="s">
        <v>433</v>
      </c>
      <c r="C422" s="18">
        <f>+'JUNIO ORD'!N422</f>
        <v>145000</v>
      </c>
      <c r="D422" s="18">
        <f>+'PRIMER AJUSTE CUATRIMESTRAL 21'!F422</f>
        <v>5520</v>
      </c>
      <c r="E422" s="18">
        <f>+'ISR ART 126'!C422</f>
        <v>70</v>
      </c>
      <c r="F422" s="18">
        <f t="shared" si="6"/>
        <v>150590</v>
      </c>
    </row>
    <row r="423" spans="1:6" x14ac:dyDescent="0.25">
      <c r="A423" s="9">
        <v>420</v>
      </c>
      <c r="B423" s="10" t="s">
        <v>434</v>
      </c>
      <c r="C423" s="18">
        <f>+'JUNIO ORD'!N423</f>
        <v>207602</v>
      </c>
      <c r="D423" s="18">
        <f>+'PRIMER AJUSTE CUATRIMESTRAL 21'!F423</f>
        <v>1101</v>
      </c>
      <c r="E423" s="18">
        <f>+'ISR ART 126'!C423</f>
        <v>149</v>
      </c>
      <c r="F423" s="18">
        <f t="shared" si="6"/>
        <v>208852</v>
      </c>
    </row>
    <row r="424" spans="1:6" x14ac:dyDescent="0.25">
      <c r="A424" s="9">
        <v>421</v>
      </c>
      <c r="B424" s="10" t="s">
        <v>435</v>
      </c>
      <c r="C424" s="18">
        <f>+'JUNIO ORD'!N424</f>
        <v>627971</v>
      </c>
      <c r="D424" s="18">
        <f>+'PRIMER AJUSTE CUATRIMESTRAL 21'!F424</f>
        <v>44806</v>
      </c>
      <c r="E424" s="18">
        <f>+'ISR ART 126'!C424</f>
        <v>613</v>
      </c>
      <c r="F424" s="18">
        <f t="shared" si="6"/>
        <v>673390</v>
      </c>
    </row>
    <row r="425" spans="1:6" x14ac:dyDescent="0.25">
      <c r="A425" s="9">
        <v>422</v>
      </c>
      <c r="B425" s="10" t="s">
        <v>436</v>
      </c>
      <c r="C425" s="18">
        <f>+'JUNIO ORD'!N425</f>
        <v>160882</v>
      </c>
      <c r="D425" s="18">
        <f>+'PRIMER AJUSTE CUATRIMESTRAL 21'!F425</f>
        <v>6958</v>
      </c>
      <c r="E425" s="18">
        <f>+'ISR ART 126'!C425</f>
        <v>179</v>
      </c>
      <c r="F425" s="18">
        <f t="shared" si="6"/>
        <v>168019</v>
      </c>
    </row>
    <row r="426" spans="1:6" x14ac:dyDescent="0.25">
      <c r="A426" s="9">
        <v>423</v>
      </c>
      <c r="B426" s="10" t="s">
        <v>437</v>
      </c>
      <c r="C426" s="18">
        <f>+'JUNIO ORD'!N426</f>
        <v>119144</v>
      </c>
      <c r="D426" s="18">
        <f>+'PRIMER AJUSTE CUATRIMESTRAL 21'!F426</f>
        <v>465</v>
      </c>
      <c r="E426" s="18">
        <f>+'ISR ART 126'!C426</f>
        <v>63</v>
      </c>
      <c r="F426" s="18">
        <f t="shared" si="6"/>
        <v>119672</v>
      </c>
    </row>
    <row r="427" spans="1:6" x14ac:dyDescent="0.25">
      <c r="A427" s="9">
        <v>424</v>
      </c>
      <c r="B427" s="10" t="s">
        <v>438</v>
      </c>
      <c r="C427" s="18">
        <f>+'JUNIO ORD'!N427</f>
        <v>420438</v>
      </c>
      <c r="D427" s="18">
        <f>+'PRIMER AJUSTE CUATRIMESTRAL 21'!F427</f>
        <v>2458</v>
      </c>
      <c r="E427" s="18">
        <f>+'ISR ART 126'!C427</f>
        <v>333</v>
      </c>
      <c r="F427" s="18">
        <f t="shared" si="6"/>
        <v>423229</v>
      </c>
    </row>
    <row r="428" spans="1:6" x14ac:dyDescent="0.25">
      <c r="A428" s="9">
        <v>425</v>
      </c>
      <c r="B428" s="10" t="s">
        <v>439</v>
      </c>
      <c r="C428" s="18">
        <f>+'JUNIO ORD'!N428</f>
        <v>287860</v>
      </c>
      <c r="D428" s="18">
        <f>+'PRIMER AJUSTE CUATRIMESTRAL 21'!F428</f>
        <v>23851</v>
      </c>
      <c r="E428" s="18">
        <f>+'ISR ART 126'!C428</f>
        <v>454</v>
      </c>
      <c r="F428" s="18">
        <f t="shared" si="6"/>
        <v>312165</v>
      </c>
    </row>
    <row r="429" spans="1:6" x14ac:dyDescent="0.25">
      <c r="A429" s="9">
        <v>426</v>
      </c>
      <c r="B429" s="10" t="s">
        <v>440</v>
      </c>
      <c r="C429" s="18">
        <f>+'JUNIO ORD'!N429</f>
        <v>509270</v>
      </c>
      <c r="D429" s="18">
        <f>+'PRIMER AJUSTE CUATRIMESTRAL 21'!F429</f>
        <v>6397</v>
      </c>
      <c r="E429" s="18">
        <f>+'ISR ART 126'!C429</f>
        <v>867</v>
      </c>
      <c r="F429" s="18">
        <f t="shared" si="6"/>
        <v>516534</v>
      </c>
    </row>
    <row r="430" spans="1:6" x14ac:dyDescent="0.25">
      <c r="A430" s="9">
        <v>427</v>
      </c>
      <c r="B430" s="10" t="s">
        <v>441</v>
      </c>
      <c r="C430" s="18">
        <f>+'JUNIO ORD'!N430</f>
        <v>785143</v>
      </c>
      <c r="D430" s="18">
        <f>+'PRIMER AJUSTE CUATRIMESTRAL 21'!F430</f>
        <v>16893</v>
      </c>
      <c r="E430" s="18">
        <f>+'ISR ART 126'!C430</f>
        <v>1545</v>
      </c>
      <c r="F430" s="18">
        <f t="shared" si="6"/>
        <v>803581</v>
      </c>
    </row>
    <row r="431" spans="1:6" x14ac:dyDescent="0.25">
      <c r="A431" s="9">
        <v>428</v>
      </c>
      <c r="B431" s="10" t="s">
        <v>442</v>
      </c>
      <c r="C431" s="18">
        <f>+'JUNIO ORD'!N431</f>
        <v>208436</v>
      </c>
      <c r="D431" s="18">
        <f>+'PRIMER AJUSTE CUATRIMESTRAL 21'!F431</f>
        <v>1437</v>
      </c>
      <c r="E431" s="18">
        <f>+'ISR ART 126'!C431</f>
        <v>195</v>
      </c>
      <c r="F431" s="18">
        <f t="shared" si="6"/>
        <v>210068</v>
      </c>
    </row>
    <row r="432" spans="1:6" x14ac:dyDescent="0.25">
      <c r="A432" s="9">
        <v>429</v>
      </c>
      <c r="B432" s="10" t="s">
        <v>443</v>
      </c>
      <c r="C432" s="18">
        <f>+'JUNIO ORD'!N432</f>
        <v>188646</v>
      </c>
      <c r="D432" s="18">
        <f>+'PRIMER AJUSTE CUATRIMESTRAL 21'!F432</f>
        <v>980</v>
      </c>
      <c r="E432" s="18">
        <f>+'ISR ART 126'!C432</f>
        <v>133</v>
      </c>
      <c r="F432" s="18">
        <f t="shared" si="6"/>
        <v>189759</v>
      </c>
    </row>
    <row r="433" spans="1:6" x14ac:dyDescent="0.25">
      <c r="A433" s="9">
        <v>430</v>
      </c>
      <c r="B433" s="10" t="s">
        <v>444</v>
      </c>
      <c r="C433" s="18">
        <f>+'JUNIO ORD'!N433</f>
        <v>125555</v>
      </c>
      <c r="D433" s="18">
        <f>+'PRIMER AJUSTE CUATRIMESTRAL 21'!F433</f>
        <v>2477</v>
      </c>
      <c r="E433" s="18">
        <f>+'ISR ART 126'!C433</f>
        <v>44</v>
      </c>
      <c r="F433" s="18">
        <f t="shared" si="6"/>
        <v>128076</v>
      </c>
    </row>
    <row r="434" spans="1:6" x14ac:dyDescent="0.25">
      <c r="A434" s="9">
        <v>431</v>
      </c>
      <c r="B434" s="10" t="s">
        <v>445</v>
      </c>
      <c r="C434" s="18">
        <f>+'JUNIO ORD'!N434</f>
        <v>158687</v>
      </c>
      <c r="D434" s="18">
        <f>+'PRIMER AJUSTE CUATRIMESTRAL 21'!F434</f>
        <v>1209</v>
      </c>
      <c r="E434" s="18">
        <f>+'ISR ART 126'!C434</f>
        <v>164</v>
      </c>
      <c r="F434" s="18">
        <f t="shared" si="6"/>
        <v>160060</v>
      </c>
    </row>
    <row r="435" spans="1:6" x14ac:dyDescent="0.25">
      <c r="A435" s="9">
        <v>432</v>
      </c>
      <c r="B435" s="10" t="s">
        <v>446</v>
      </c>
      <c r="C435" s="18">
        <f>+'JUNIO ORD'!N435</f>
        <v>183930</v>
      </c>
      <c r="D435" s="18">
        <f>+'PRIMER AJUSTE CUATRIMESTRAL 21'!F435</f>
        <v>835</v>
      </c>
      <c r="E435" s="18">
        <f>+'ISR ART 126'!C435</f>
        <v>113</v>
      </c>
      <c r="F435" s="18">
        <f t="shared" si="6"/>
        <v>184878</v>
      </c>
    </row>
    <row r="436" spans="1:6" x14ac:dyDescent="0.25">
      <c r="A436" s="9">
        <v>433</v>
      </c>
      <c r="B436" s="10" t="s">
        <v>447</v>
      </c>
      <c r="C436" s="18">
        <f>+'JUNIO ORD'!N436</f>
        <v>235516</v>
      </c>
      <c r="D436" s="18">
        <f>+'PRIMER AJUSTE CUATRIMESTRAL 21'!F436</f>
        <v>1914</v>
      </c>
      <c r="E436" s="18">
        <f>+'ISR ART 126'!C436</f>
        <v>260</v>
      </c>
      <c r="F436" s="18">
        <f t="shared" si="6"/>
        <v>237690</v>
      </c>
    </row>
    <row r="437" spans="1:6" x14ac:dyDescent="0.25">
      <c r="A437" s="9">
        <v>434</v>
      </c>
      <c r="B437" s="10" t="s">
        <v>448</v>
      </c>
      <c r="C437" s="18">
        <f>+'JUNIO ORD'!N437</f>
        <v>346116</v>
      </c>
      <c r="D437" s="18">
        <f>+'PRIMER AJUSTE CUATRIMESTRAL 21'!F437</f>
        <v>2863</v>
      </c>
      <c r="E437" s="18">
        <f>+'ISR ART 126'!C437</f>
        <v>388</v>
      </c>
      <c r="F437" s="18">
        <f t="shared" si="6"/>
        <v>349367</v>
      </c>
    </row>
    <row r="438" spans="1:6" x14ac:dyDescent="0.25">
      <c r="A438" s="9">
        <v>435</v>
      </c>
      <c r="B438" s="10" t="s">
        <v>449</v>
      </c>
      <c r="C438" s="18">
        <f>+'JUNIO ORD'!N438</f>
        <v>289069</v>
      </c>
      <c r="D438" s="18">
        <f>+'PRIMER AJUSTE CUATRIMESTRAL 21'!F438</f>
        <v>2618</v>
      </c>
      <c r="E438" s="18">
        <f>+'ISR ART 126'!C438</f>
        <v>355</v>
      </c>
      <c r="F438" s="18">
        <f t="shared" si="6"/>
        <v>292042</v>
      </c>
    </row>
    <row r="439" spans="1:6" x14ac:dyDescent="0.25">
      <c r="A439" s="9">
        <v>436</v>
      </c>
      <c r="B439" s="10" t="s">
        <v>450</v>
      </c>
      <c r="C439" s="18">
        <f>+'JUNIO ORD'!N439</f>
        <v>151673</v>
      </c>
      <c r="D439" s="18">
        <f>+'PRIMER AJUSTE CUATRIMESTRAL 21'!F439</f>
        <v>579</v>
      </c>
      <c r="E439" s="18">
        <f>+'ISR ART 126'!C439</f>
        <v>78</v>
      </c>
      <c r="F439" s="18">
        <f t="shared" si="6"/>
        <v>152330</v>
      </c>
    </row>
    <row r="440" spans="1:6" x14ac:dyDescent="0.25">
      <c r="A440" s="9">
        <v>437</v>
      </c>
      <c r="B440" s="10" t="s">
        <v>451</v>
      </c>
      <c r="C440" s="18">
        <f>+'JUNIO ORD'!N440</f>
        <v>848361</v>
      </c>
      <c r="D440" s="18">
        <f>+'PRIMER AJUSTE CUATRIMESTRAL 21'!F440</f>
        <v>11375</v>
      </c>
      <c r="E440" s="18">
        <f>+'ISR ART 126'!C440</f>
        <v>1542</v>
      </c>
      <c r="F440" s="18">
        <f t="shared" si="6"/>
        <v>861278</v>
      </c>
    </row>
    <row r="441" spans="1:6" x14ac:dyDescent="0.25">
      <c r="A441" s="9">
        <v>438</v>
      </c>
      <c r="B441" s="10" t="s">
        <v>452</v>
      </c>
      <c r="C441" s="18">
        <f>+'JUNIO ORD'!N441</f>
        <v>205217</v>
      </c>
      <c r="D441" s="18">
        <f>+'PRIMER AJUSTE CUATRIMESTRAL 21'!F441</f>
        <v>1200</v>
      </c>
      <c r="E441" s="18">
        <f>+'ISR ART 126'!C441</f>
        <v>163</v>
      </c>
      <c r="F441" s="18">
        <f t="shared" si="6"/>
        <v>206580</v>
      </c>
    </row>
    <row r="442" spans="1:6" x14ac:dyDescent="0.25">
      <c r="A442" s="9">
        <v>439</v>
      </c>
      <c r="B442" s="10" t="s">
        <v>453</v>
      </c>
      <c r="C442" s="18">
        <f>+'JUNIO ORD'!N442</f>
        <v>3576311</v>
      </c>
      <c r="D442" s="18">
        <f>+'PRIMER AJUSTE CUATRIMESTRAL 21'!F442</f>
        <v>322955</v>
      </c>
      <c r="E442" s="18">
        <f>+'ISR ART 126'!C442</f>
        <v>2565</v>
      </c>
      <c r="F442" s="18">
        <f t="shared" si="6"/>
        <v>3901831</v>
      </c>
    </row>
    <row r="443" spans="1:6" x14ac:dyDescent="0.25">
      <c r="A443" s="9">
        <v>440</v>
      </c>
      <c r="B443" s="10" t="s">
        <v>454</v>
      </c>
      <c r="C443" s="18">
        <f>+'JUNIO ORD'!N443</f>
        <v>201934</v>
      </c>
      <c r="D443" s="18">
        <f>+'PRIMER AJUSTE CUATRIMESTRAL 21'!F443</f>
        <v>636</v>
      </c>
      <c r="E443" s="18">
        <f>+'ISR ART 126'!C443</f>
        <v>86</v>
      </c>
      <c r="F443" s="18">
        <f t="shared" si="6"/>
        <v>202656</v>
      </c>
    </row>
    <row r="444" spans="1:6" x14ac:dyDescent="0.25">
      <c r="A444" s="9">
        <v>441</v>
      </c>
      <c r="B444" s="10" t="s">
        <v>455</v>
      </c>
      <c r="C444" s="18">
        <f>+'JUNIO ORD'!N444</f>
        <v>517036</v>
      </c>
      <c r="D444" s="18">
        <f>+'PRIMER AJUSTE CUATRIMESTRAL 21'!F444</f>
        <v>8450</v>
      </c>
      <c r="E444" s="18">
        <f>+'ISR ART 126'!C444</f>
        <v>1145</v>
      </c>
      <c r="F444" s="18">
        <f t="shared" si="6"/>
        <v>526631</v>
      </c>
    </row>
    <row r="445" spans="1:6" x14ac:dyDescent="0.25">
      <c r="A445" s="9">
        <v>442</v>
      </c>
      <c r="B445" s="10" t="s">
        <v>456</v>
      </c>
      <c r="C445" s="18">
        <f>+'JUNIO ORD'!N445</f>
        <v>100977</v>
      </c>
      <c r="D445" s="18">
        <f>+'PRIMER AJUSTE CUATRIMESTRAL 21'!F445</f>
        <v>3360</v>
      </c>
      <c r="E445" s="18">
        <f>+'ISR ART 126'!C445</f>
        <v>26</v>
      </c>
      <c r="F445" s="18">
        <f t="shared" si="6"/>
        <v>104363</v>
      </c>
    </row>
    <row r="446" spans="1:6" x14ac:dyDescent="0.25">
      <c r="A446" s="9">
        <v>443</v>
      </c>
      <c r="B446" s="10" t="s">
        <v>457</v>
      </c>
      <c r="C446" s="18">
        <f>+'JUNIO ORD'!N446</f>
        <v>99858</v>
      </c>
      <c r="D446" s="18">
        <f>+'PRIMER AJUSTE CUATRIMESTRAL 21'!F446</f>
        <v>2527</v>
      </c>
      <c r="E446" s="18">
        <f>+'ISR ART 126'!C446</f>
        <v>47</v>
      </c>
      <c r="F446" s="18">
        <f t="shared" si="6"/>
        <v>102432</v>
      </c>
    </row>
    <row r="447" spans="1:6" x14ac:dyDescent="0.25">
      <c r="A447" s="9">
        <v>444</v>
      </c>
      <c r="B447" s="10" t="s">
        <v>458</v>
      </c>
      <c r="C447" s="18">
        <f>+'JUNIO ORD'!N447</f>
        <v>123857</v>
      </c>
      <c r="D447" s="18">
        <f>+'PRIMER AJUSTE CUATRIMESTRAL 21'!F447</f>
        <v>341</v>
      </c>
      <c r="E447" s="18">
        <f>+'ISR ART 126'!C447</f>
        <v>46</v>
      </c>
      <c r="F447" s="18">
        <f t="shared" si="6"/>
        <v>124244</v>
      </c>
    </row>
    <row r="448" spans="1:6" x14ac:dyDescent="0.25">
      <c r="A448" s="9">
        <v>445</v>
      </c>
      <c r="B448" s="10" t="s">
        <v>459</v>
      </c>
      <c r="C448" s="18">
        <f>+'JUNIO ORD'!N448</f>
        <v>201596</v>
      </c>
      <c r="D448" s="18">
        <f>+'PRIMER AJUSTE CUATRIMESTRAL 21'!F448</f>
        <v>1104</v>
      </c>
      <c r="E448" s="18">
        <f>+'ISR ART 126'!C448</f>
        <v>150</v>
      </c>
      <c r="F448" s="18">
        <f t="shared" si="6"/>
        <v>202850</v>
      </c>
    </row>
    <row r="449" spans="1:6" x14ac:dyDescent="0.25">
      <c r="A449" s="9">
        <v>446</v>
      </c>
      <c r="B449" s="10" t="s">
        <v>460</v>
      </c>
      <c r="C449" s="18">
        <f>+'JUNIO ORD'!N449</f>
        <v>494284</v>
      </c>
      <c r="D449" s="18">
        <f>+'PRIMER AJUSTE CUATRIMESTRAL 21'!F449</f>
        <v>67697</v>
      </c>
      <c r="E449" s="18">
        <f>+'ISR ART 126'!C449</f>
        <v>804</v>
      </c>
      <c r="F449" s="18">
        <f t="shared" si="6"/>
        <v>562785</v>
      </c>
    </row>
    <row r="450" spans="1:6" x14ac:dyDescent="0.25">
      <c r="A450" s="9">
        <v>447</v>
      </c>
      <c r="B450" s="10" t="s">
        <v>461</v>
      </c>
      <c r="C450" s="18">
        <f>+'JUNIO ORD'!N450</f>
        <v>1185594</v>
      </c>
      <c r="D450" s="18">
        <f>+'PRIMER AJUSTE CUATRIMESTRAL 21'!F450</f>
        <v>358565</v>
      </c>
      <c r="E450" s="18">
        <f>+'ISR ART 126'!C450</f>
        <v>1670</v>
      </c>
      <c r="F450" s="18">
        <f t="shared" si="6"/>
        <v>1545829</v>
      </c>
    </row>
    <row r="451" spans="1:6" x14ac:dyDescent="0.25">
      <c r="A451" s="9">
        <v>448</v>
      </c>
      <c r="B451" s="10" t="s">
        <v>462</v>
      </c>
      <c r="C451" s="18">
        <f>+'JUNIO ORD'!N451</f>
        <v>191386</v>
      </c>
      <c r="D451" s="18">
        <f>+'PRIMER AJUSTE CUATRIMESTRAL 21'!F451</f>
        <v>1654</v>
      </c>
      <c r="E451" s="18">
        <f>+'ISR ART 126'!C451</f>
        <v>224</v>
      </c>
      <c r="F451" s="18">
        <f t="shared" si="6"/>
        <v>193264</v>
      </c>
    </row>
    <row r="452" spans="1:6" x14ac:dyDescent="0.25">
      <c r="A452" s="9">
        <v>449</v>
      </c>
      <c r="B452" s="10" t="s">
        <v>463</v>
      </c>
      <c r="C452" s="18">
        <f>+'JUNIO ORD'!N452</f>
        <v>267862</v>
      </c>
      <c r="D452" s="18">
        <f>+'PRIMER AJUSTE CUATRIMESTRAL 21'!F452</f>
        <v>22373</v>
      </c>
      <c r="E452" s="18">
        <f>+'ISR ART 126'!C452</f>
        <v>409</v>
      </c>
      <c r="F452" s="18">
        <f t="shared" si="6"/>
        <v>290644</v>
      </c>
    </row>
    <row r="453" spans="1:6" x14ac:dyDescent="0.25">
      <c r="A453" s="9">
        <v>450</v>
      </c>
      <c r="B453" s="10" t="s">
        <v>464</v>
      </c>
      <c r="C453" s="18">
        <f>+'JUNIO ORD'!N453</f>
        <v>707828</v>
      </c>
      <c r="D453" s="18">
        <f>+'PRIMER AJUSTE CUATRIMESTRAL 21'!F453</f>
        <v>10760</v>
      </c>
      <c r="E453" s="18">
        <f>+'ISR ART 126'!C453</f>
        <v>1458</v>
      </c>
      <c r="F453" s="18">
        <f t="shared" ref="F453:F516" si="7">SUM(C453:E453)</f>
        <v>720046</v>
      </c>
    </row>
    <row r="454" spans="1:6" x14ac:dyDescent="0.25">
      <c r="A454" s="9">
        <v>451</v>
      </c>
      <c r="B454" s="10" t="s">
        <v>465</v>
      </c>
      <c r="C454" s="18">
        <f>+'JUNIO ORD'!N454</f>
        <v>194598</v>
      </c>
      <c r="D454" s="18">
        <f>+'PRIMER AJUSTE CUATRIMESTRAL 21'!F454</f>
        <v>16905</v>
      </c>
      <c r="E454" s="18">
        <f>+'ISR ART 126'!C454</f>
        <v>107</v>
      </c>
      <c r="F454" s="18">
        <f t="shared" si="7"/>
        <v>211610</v>
      </c>
    </row>
    <row r="455" spans="1:6" x14ac:dyDescent="0.25">
      <c r="A455" s="9">
        <v>452</v>
      </c>
      <c r="B455" s="10" t="s">
        <v>466</v>
      </c>
      <c r="C455" s="18">
        <f>+'JUNIO ORD'!N455</f>
        <v>446577</v>
      </c>
      <c r="D455" s="18">
        <f>+'PRIMER AJUSTE CUATRIMESTRAL 21'!F455</f>
        <v>54274</v>
      </c>
      <c r="E455" s="18">
        <f>+'ISR ART 126'!C455</f>
        <v>428</v>
      </c>
      <c r="F455" s="18">
        <f t="shared" si="7"/>
        <v>501279</v>
      </c>
    </row>
    <row r="456" spans="1:6" x14ac:dyDescent="0.25">
      <c r="A456" s="9">
        <v>453</v>
      </c>
      <c r="B456" s="10" t="s">
        <v>467</v>
      </c>
      <c r="C456" s="18">
        <f>+'JUNIO ORD'!N456</f>
        <v>226623</v>
      </c>
      <c r="D456" s="18">
        <f>+'PRIMER AJUSTE CUATRIMESTRAL 21'!F456</f>
        <v>3678</v>
      </c>
      <c r="E456" s="18">
        <f>+'ISR ART 126'!C456</f>
        <v>498</v>
      </c>
      <c r="F456" s="18">
        <f t="shared" si="7"/>
        <v>230799</v>
      </c>
    </row>
    <row r="457" spans="1:6" x14ac:dyDescent="0.25">
      <c r="A457" s="9">
        <v>454</v>
      </c>
      <c r="B457" s="10" t="s">
        <v>468</v>
      </c>
      <c r="C457" s="18">
        <f>+'JUNIO ORD'!N457</f>
        <v>236897</v>
      </c>
      <c r="D457" s="18">
        <f>+'PRIMER AJUSTE CUATRIMESTRAL 21'!F457</f>
        <v>2298</v>
      </c>
      <c r="E457" s="18">
        <f>+'ISR ART 126'!C457</f>
        <v>312</v>
      </c>
      <c r="F457" s="18">
        <f t="shared" si="7"/>
        <v>239507</v>
      </c>
    </row>
    <row r="458" spans="1:6" x14ac:dyDescent="0.25">
      <c r="A458" s="9">
        <v>455</v>
      </c>
      <c r="B458" s="10" t="s">
        <v>469</v>
      </c>
      <c r="C458" s="18">
        <f>+'JUNIO ORD'!N458</f>
        <v>297621</v>
      </c>
      <c r="D458" s="18">
        <f>+'PRIMER AJUSTE CUATRIMESTRAL 21'!F458</f>
        <v>36340</v>
      </c>
      <c r="E458" s="18">
        <f>+'ISR ART 126'!C458</f>
        <v>314</v>
      </c>
      <c r="F458" s="18">
        <f t="shared" si="7"/>
        <v>334275</v>
      </c>
    </row>
    <row r="459" spans="1:6" x14ac:dyDescent="0.25">
      <c r="A459" s="9">
        <v>456</v>
      </c>
      <c r="B459" s="10" t="s">
        <v>470</v>
      </c>
      <c r="C459" s="18">
        <f>+'JUNIO ORD'!N459</f>
        <v>209985</v>
      </c>
      <c r="D459" s="18">
        <f>+'PRIMER AJUSTE CUATRIMESTRAL 21'!F459</f>
        <v>20453</v>
      </c>
      <c r="E459" s="18">
        <f>+'ISR ART 126'!C459</f>
        <v>196</v>
      </c>
      <c r="F459" s="18">
        <f t="shared" si="7"/>
        <v>230634</v>
      </c>
    </row>
    <row r="460" spans="1:6" x14ac:dyDescent="0.25">
      <c r="A460" s="9">
        <v>457</v>
      </c>
      <c r="B460" s="10" t="s">
        <v>471</v>
      </c>
      <c r="C460" s="18">
        <f>+'JUNIO ORD'!N460</f>
        <v>273528</v>
      </c>
      <c r="D460" s="18">
        <f>+'PRIMER AJUSTE CUATRIMESTRAL 21'!F460</f>
        <v>2244</v>
      </c>
      <c r="E460" s="18">
        <f>+'ISR ART 126'!C460</f>
        <v>304</v>
      </c>
      <c r="F460" s="18">
        <f t="shared" si="7"/>
        <v>276076</v>
      </c>
    </row>
    <row r="461" spans="1:6" x14ac:dyDescent="0.25">
      <c r="A461" s="9">
        <v>458</v>
      </c>
      <c r="B461" s="10" t="s">
        <v>472</v>
      </c>
      <c r="C461" s="18">
        <f>+'JUNIO ORD'!N461</f>
        <v>224481</v>
      </c>
      <c r="D461" s="18">
        <f>+'PRIMER AJUSTE CUATRIMESTRAL 21'!F461</f>
        <v>19286</v>
      </c>
      <c r="E461" s="18">
        <f>+'ISR ART 126'!C461</f>
        <v>146</v>
      </c>
      <c r="F461" s="18">
        <f t="shared" si="7"/>
        <v>243913</v>
      </c>
    </row>
    <row r="462" spans="1:6" x14ac:dyDescent="0.25">
      <c r="A462" s="9">
        <v>459</v>
      </c>
      <c r="B462" s="10" t="s">
        <v>473</v>
      </c>
      <c r="C462" s="18">
        <f>+'JUNIO ORD'!N462</f>
        <v>443610</v>
      </c>
      <c r="D462" s="18">
        <f>+'PRIMER AJUSTE CUATRIMESTRAL 21'!F462</f>
        <v>68543</v>
      </c>
      <c r="E462" s="18">
        <f>+'ISR ART 126'!C462</f>
        <v>569</v>
      </c>
      <c r="F462" s="18">
        <f t="shared" si="7"/>
        <v>512722</v>
      </c>
    </row>
    <row r="463" spans="1:6" x14ac:dyDescent="0.25">
      <c r="A463" s="9">
        <v>460</v>
      </c>
      <c r="B463" s="10" t="s">
        <v>474</v>
      </c>
      <c r="C463" s="18">
        <f>+'JUNIO ORD'!N463</f>
        <v>368425</v>
      </c>
      <c r="D463" s="18">
        <f>+'PRIMER AJUSTE CUATRIMESTRAL 21'!F463</f>
        <v>3388</v>
      </c>
      <c r="E463" s="18">
        <f>+'ISR ART 126'!C463</f>
        <v>459</v>
      </c>
      <c r="F463" s="18">
        <f t="shared" si="7"/>
        <v>372272</v>
      </c>
    </row>
    <row r="464" spans="1:6" x14ac:dyDescent="0.25">
      <c r="A464" s="9">
        <v>461</v>
      </c>
      <c r="B464" s="10" t="s">
        <v>475</v>
      </c>
      <c r="C464" s="18">
        <f>+'JUNIO ORD'!N464</f>
        <v>154478</v>
      </c>
      <c r="D464" s="18">
        <f>+'PRIMER AJUSTE CUATRIMESTRAL 21'!F464</f>
        <v>5705</v>
      </c>
      <c r="E464" s="18">
        <f>+'ISR ART 126'!C464</f>
        <v>66</v>
      </c>
      <c r="F464" s="18">
        <f t="shared" si="7"/>
        <v>160249</v>
      </c>
    </row>
    <row r="465" spans="1:6" x14ac:dyDescent="0.25">
      <c r="A465" s="9">
        <v>462</v>
      </c>
      <c r="B465" s="10" t="s">
        <v>476</v>
      </c>
      <c r="C465" s="18">
        <f>+'JUNIO ORD'!N465</f>
        <v>448440</v>
      </c>
      <c r="D465" s="18">
        <f>+'PRIMER AJUSTE CUATRIMESTRAL 21'!F465</f>
        <v>53847</v>
      </c>
      <c r="E465" s="18">
        <f>+'ISR ART 126'!C465</f>
        <v>520</v>
      </c>
      <c r="F465" s="18">
        <f t="shared" si="7"/>
        <v>502807</v>
      </c>
    </row>
    <row r="466" spans="1:6" x14ac:dyDescent="0.25">
      <c r="A466" s="9">
        <v>463</v>
      </c>
      <c r="B466" s="10" t="s">
        <v>477</v>
      </c>
      <c r="C466" s="18">
        <f>+'JUNIO ORD'!N466</f>
        <v>128216</v>
      </c>
      <c r="D466" s="18">
        <f>+'PRIMER AJUSTE CUATRIMESTRAL 21'!F466</f>
        <v>8585</v>
      </c>
      <c r="E466" s="18">
        <f>+'ISR ART 126'!C466</f>
        <v>87</v>
      </c>
      <c r="F466" s="18">
        <f t="shared" si="7"/>
        <v>136888</v>
      </c>
    </row>
    <row r="467" spans="1:6" x14ac:dyDescent="0.25">
      <c r="A467" s="9">
        <v>464</v>
      </c>
      <c r="B467" s="10" t="s">
        <v>478</v>
      </c>
      <c r="C467" s="18">
        <f>+'JUNIO ORD'!N467</f>
        <v>118692</v>
      </c>
      <c r="D467" s="18">
        <f>+'PRIMER AJUSTE CUATRIMESTRAL 21'!F467</f>
        <v>4776</v>
      </c>
      <c r="E467" s="18">
        <f>+'ISR ART 126'!C467</f>
        <v>88</v>
      </c>
      <c r="F467" s="18">
        <f t="shared" si="7"/>
        <v>123556</v>
      </c>
    </row>
    <row r="468" spans="1:6" x14ac:dyDescent="0.25">
      <c r="A468" s="9">
        <v>465</v>
      </c>
      <c r="B468" s="10" t="s">
        <v>479</v>
      </c>
      <c r="C468" s="18">
        <f>+'JUNIO ORD'!N468</f>
        <v>183036</v>
      </c>
      <c r="D468" s="18">
        <f>+'PRIMER AJUSTE CUATRIMESTRAL 21'!F468</f>
        <v>1223</v>
      </c>
      <c r="E468" s="18">
        <f>+'ISR ART 126'!C468</f>
        <v>166</v>
      </c>
      <c r="F468" s="18">
        <f t="shared" si="7"/>
        <v>184425</v>
      </c>
    </row>
    <row r="469" spans="1:6" x14ac:dyDescent="0.25">
      <c r="A469" s="9">
        <v>466</v>
      </c>
      <c r="B469" s="10" t="s">
        <v>480</v>
      </c>
      <c r="C469" s="18">
        <f>+'JUNIO ORD'!N469</f>
        <v>670266</v>
      </c>
      <c r="D469" s="18">
        <f>+'PRIMER AJUSTE CUATRIMESTRAL 21'!F469</f>
        <v>9350</v>
      </c>
      <c r="E469" s="18">
        <f>+'ISR ART 126'!C469</f>
        <v>1267</v>
      </c>
      <c r="F469" s="18">
        <f t="shared" si="7"/>
        <v>680883</v>
      </c>
    </row>
    <row r="470" spans="1:6" x14ac:dyDescent="0.25">
      <c r="A470" s="9">
        <v>467</v>
      </c>
      <c r="B470" s="10" t="s">
        <v>481</v>
      </c>
      <c r="C470" s="18">
        <f>+'JUNIO ORD'!N470</f>
        <v>2590562</v>
      </c>
      <c r="D470" s="18">
        <f>+'PRIMER AJUSTE CUATRIMESTRAL 21'!F470</f>
        <v>200515</v>
      </c>
      <c r="E470" s="18">
        <f>+'ISR ART 126'!C470</f>
        <v>2085</v>
      </c>
      <c r="F470" s="18">
        <f t="shared" si="7"/>
        <v>2793162</v>
      </c>
    </row>
    <row r="471" spans="1:6" x14ac:dyDescent="0.25">
      <c r="A471" s="9">
        <v>468</v>
      </c>
      <c r="B471" s="10" t="s">
        <v>482</v>
      </c>
      <c r="C471" s="18">
        <f>+'JUNIO ORD'!N471</f>
        <v>975942</v>
      </c>
      <c r="D471" s="18">
        <f>+'PRIMER AJUSTE CUATRIMESTRAL 21'!F471</f>
        <v>71349</v>
      </c>
      <c r="E471" s="18">
        <f>+'ISR ART 126'!C471</f>
        <v>1311</v>
      </c>
      <c r="F471" s="18">
        <f t="shared" si="7"/>
        <v>1048602</v>
      </c>
    </row>
    <row r="472" spans="1:6" x14ac:dyDescent="0.25">
      <c r="A472" s="9">
        <v>469</v>
      </c>
      <c r="B472" s="10" t="s">
        <v>483</v>
      </c>
      <c r="C472" s="18">
        <f>+'JUNIO ORD'!N472</f>
        <v>2241565</v>
      </c>
      <c r="D472" s="18">
        <f>+'PRIMER AJUSTE CUATRIMESTRAL 21'!F472</f>
        <v>164046</v>
      </c>
      <c r="E472" s="18">
        <f>+'ISR ART 126'!C472</f>
        <v>3265</v>
      </c>
      <c r="F472" s="18">
        <f t="shared" si="7"/>
        <v>2408876</v>
      </c>
    </row>
    <row r="473" spans="1:6" x14ac:dyDescent="0.25">
      <c r="A473" s="9">
        <v>470</v>
      </c>
      <c r="B473" s="10" t="s">
        <v>484</v>
      </c>
      <c r="C473" s="18">
        <f>+'JUNIO ORD'!N473</f>
        <v>325707</v>
      </c>
      <c r="D473" s="18">
        <f>+'PRIMER AJUSTE CUATRIMESTRAL 21'!F473</f>
        <v>3230</v>
      </c>
      <c r="E473" s="18">
        <f>+'ISR ART 126'!C473</f>
        <v>438</v>
      </c>
      <c r="F473" s="18">
        <f t="shared" si="7"/>
        <v>329375</v>
      </c>
    </row>
    <row r="474" spans="1:6" x14ac:dyDescent="0.25">
      <c r="A474" s="9">
        <v>471</v>
      </c>
      <c r="B474" s="10" t="s">
        <v>485</v>
      </c>
      <c r="C474" s="18">
        <f>+'JUNIO ORD'!N474</f>
        <v>155754</v>
      </c>
      <c r="D474" s="18">
        <f>+'PRIMER AJUSTE CUATRIMESTRAL 21'!F474</f>
        <v>9067</v>
      </c>
      <c r="E474" s="18">
        <f>+'ISR ART 126'!C474</f>
        <v>46</v>
      </c>
      <c r="F474" s="18">
        <f t="shared" si="7"/>
        <v>164867</v>
      </c>
    </row>
    <row r="475" spans="1:6" x14ac:dyDescent="0.25">
      <c r="A475" s="9">
        <v>472</v>
      </c>
      <c r="B475" s="10" t="s">
        <v>486</v>
      </c>
      <c r="C475" s="18">
        <f>+'JUNIO ORD'!N475</f>
        <v>595880</v>
      </c>
      <c r="D475" s="18">
        <f>+'PRIMER AJUSTE CUATRIMESTRAL 21'!F475</f>
        <v>2584</v>
      </c>
      <c r="E475" s="18">
        <f>+'ISR ART 126'!C475</f>
        <v>350</v>
      </c>
      <c r="F475" s="18">
        <f t="shared" si="7"/>
        <v>598814</v>
      </c>
    </row>
    <row r="476" spans="1:6" x14ac:dyDescent="0.25">
      <c r="A476" s="9">
        <v>473</v>
      </c>
      <c r="B476" s="10" t="s">
        <v>487</v>
      </c>
      <c r="C476" s="18">
        <f>+'JUNIO ORD'!N476</f>
        <v>187947</v>
      </c>
      <c r="D476" s="18">
        <f>+'PRIMER AJUSTE CUATRIMESTRAL 21'!F476</f>
        <v>16447</v>
      </c>
      <c r="E476" s="18">
        <f>+'ISR ART 126'!C476</f>
        <v>136</v>
      </c>
      <c r="F476" s="18">
        <f t="shared" si="7"/>
        <v>204530</v>
      </c>
    </row>
    <row r="477" spans="1:6" x14ac:dyDescent="0.25">
      <c r="A477" s="9">
        <v>474</v>
      </c>
      <c r="B477" s="10" t="s">
        <v>488</v>
      </c>
      <c r="C477" s="18">
        <f>+'JUNIO ORD'!N477</f>
        <v>254927</v>
      </c>
      <c r="D477" s="18">
        <f>+'PRIMER AJUSTE CUATRIMESTRAL 21'!F477</f>
        <v>37083</v>
      </c>
      <c r="E477" s="18">
        <f>+'ISR ART 126'!C477</f>
        <v>306</v>
      </c>
      <c r="F477" s="18">
        <f t="shared" si="7"/>
        <v>292316</v>
      </c>
    </row>
    <row r="478" spans="1:6" x14ac:dyDescent="0.25">
      <c r="A478" s="9">
        <v>475</v>
      </c>
      <c r="B478" s="10" t="s">
        <v>489</v>
      </c>
      <c r="C478" s="18">
        <f>+'JUNIO ORD'!N478</f>
        <v>1048146</v>
      </c>
      <c r="D478" s="18">
        <f>+'PRIMER AJUSTE CUATRIMESTRAL 21'!F478</f>
        <v>129246</v>
      </c>
      <c r="E478" s="18">
        <f>+'ISR ART 126'!C478</f>
        <v>1231</v>
      </c>
      <c r="F478" s="18">
        <f t="shared" si="7"/>
        <v>1178623</v>
      </c>
    </row>
    <row r="479" spans="1:6" x14ac:dyDescent="0.25">
      <c r="A479" s="9">
        <v>476</v>
      </c>
      <c r="B479" s="10" t="s">
        <v>490</v>
      </c>
      <c r="C479" s="18">
        <f>+'JUNIO ORD'!N479</f>
        <v>112691</v>
      </c>
      <c r="D479" s="18">
        <f>+'PRIMER AJUSTE CUATRIMESTRAL 21'!F479</f>
        <v>5698</v>
      </c>
      <c r="E479" s="18">
        <f>+'ISR ART 126'!C479</f>
        <v>66</v>
      </c>
      <c r="F479" s="18">
        <f t="shared" si="7"/>
        <v>118455</v>
      </c>
    </row>
    <row r="480" spans="1:6" x14ac:dyDescent="0.25">
      <c r="A480" s="9">
        <v>477</v>
      </c>
      <c r="B480" s="10" t="s">
        <v>491</v>
      </c>
      <c r="C480" s="18">
        <f>+'JUNIO ORD'!N480</f>
        <v>206523</v>
      </c>
      <c r="D480" s="18">
        <f>+'PRIMER AJUSTE CUATRIMESTRAL 21'!F480</f>
        <v>1018</v>
      </c>
      <c r="E480" s="18">
        <f>+'ISR ART 126'!C480</f>
        <v>138</v>
      </c>
      <c r="F480" s="18">
        <f t="shared" si="7"/>
        <v>207679</v>
      </c>
    </row>
    <row r="481" spans="1:6" x14ac:dyDescent="0.25">
      <c r="A481" s="9">
        <v>478</v>
      </c>
      <c r="B481" s="10" t="s">
        <v>492</v>
      </c>
      <c r="C481" s="18">
        <f>+'JUNIO ORD'!N481</f>
        <v>178322</v>
      </c>
      <c r="D481" s="18">
        <f>+'PRIMER AJUSTE CUATRIMESTRAL 21'!F481</f>
        <v>1035</v>
      </c>
      <c r="E481" s="18">
        <f>+'ISR ART 126'!C481</f>
        <v>140</v>
      </c>
      <c r="F481" s="18">
        <f t="shared" si="7"/>
        <v>179497</v>
      </c>
    </row>
    <row r="482" spans="1:6" x14ac:dyDescent="0.25">
      <c r="A482" s="9">
        <v>479</v>
      </c>
      <c r="B482" s="10" t="s">
        <v>493</v>
      </c>
      <c r="C482" s="18">
        <f>+'JUNIO ORD'!N482</f>
        <v>95791</v>
      </c>
      <c r="D482" s="18">
        <f>+'PRIMER AJUSTE CUATRIMESTRAL 21'!F482</f>
        <v>3655</v>
      </c>
      <c r="E482" s="18">
        <f>+'ISR ART 126'!C482</f>
        <v>18</v>
      </c>
      <c r="F482" s="18">
        <f t="shared" si="7"/>
        <v>99464</v>
      </c>
    </row>
    <row r="483" spans="1:6" x14ac:dyDescent="0.25">
      <c r="A483" s="9">
        <v>480</v>
      </c>
      <c r="B483" s="10" t="s">
        <v>494</v>
      </c>
      <c r="C483" s="18">
        <f>+'JUNIO ORD'!N483</f>
        <v>182625</v>
      </c>
      <c r="D483" s="18">
        <f>+'PRIMER AJUSTE CUATRIMESTRAL 21'!F483</f>
        <v>1551</v>
      </c>
      <c r="E483" s="18">
        <f>+'ISR ART 126'!C483</f>
        <v>210</v>
      </c>
      <c r="F483" s="18">
        <f t="shared" si="7"/>
        <v>184386</v>
      </c>
    </row>
    <row r="484" spans="1:6" x14ac:dyDescent="0.25">
      <c r="A484" s="9">
        <v>481</v>
      </c>
      <c r="B484" s="10" t="s">
        <v>495</v>
      </c>
      <c r="C484" s="18">
        <f>+'JUNIO ORD'!N484</f>
        <v>230435</v>
      </c>
      <c r="D484" s="18">
        <f>+'PRIMER AJUSTE CUATRIMESTRAL 21'!F484</f>
        <v>2326</v>
      </c>
      <c r="E484" s="18">
        <f>+'ISR ART 126'!C484</f>
        <v>315</v>
      </c>
      <c r="F484" s="18">
        <f t="shared" si="7"/>
        <v>233076</v>
      </c>
    </row>
    <row r="485" spans="1:6" x14ac:dyDescent="0.25">
      <c r="A485" s="9">
        <v>482</v>
      </c>
      <c r="B485" s="10" t="s">
        <v>496</v>
      </c>
      <c r="C485" s="18">
        <f>+'JUNIO ORD'!N485</f>
        <v>4654250</v>
      </c>
      <c r="D485" s="18">
        <f>+'PRIMER AJUSTE CUATRIMESTRAL 21'!F485</f>
        <v>654672</v>
      </c>
      <c r="E485" s="18">
        <f>+'ISR ART 126'!C485</f>
        <v>8494</v>
      </c>
      <c r="F485" s="18">
        <f t="shared" si="7"/>
        <v>5317416</v>
      </c>
    </row>
    <row r="486" spans="1:6" x14ac:dyDescent="0.25">
      <c r="A486" s="9">
        <v>483</v>
      </c>
      <c r="B486" s="10" t="s">
        <v>497</v>
      </c>
      <c r="C486" s="18">
        <f>+'JUNIO ORD'!N486</f>
        <v>613884</v>
      </c>
      <c r="D486" s="18">
        <f>+'PRIMER AJUSTE CUATRIMESTRAL 21'!F486</f>
        <v>7036</v>
      </c>
      <c r="E486" s="18">
        <f>+'ISR ART 126'!C486</f>
        <v>954</v>
      </c>
      <c r="F486" s="18">
        <f t="shared" si="7"/>
        <v>621874</v>
      </c>
    </row>
    <row r="487" spans="1:6" x14ac:dyDescent="0.25">
      <c r="A487" s="9">
        <v>484</v>
      </c>
      <c r="B487" s="10" t="s">
        <v>498</v>
      </c>
      <c r="C487" s="18">
        <f>+'JUNIO ORD'!N487</f>
        <v>458472</v>
      </c>
      <c r="D487" s="18">
        <f>+'PRIMER AJUSTE CUATRIMESTRAL 21'!F487</f>
        <v>60149</v>
      </c>
      <c r="E487" s="18">
        <f>+'ISR ART 126'!C487</f>
        <v>540</v>
      </c>
      <c r="F487" s="18">
        <f t="shared" si="7"/>
        <v>519161</v>
      </c>
    </row>
    <row r="488" spans="1:6" x14ac:dyDescent="0.25">
      <c r="A488" s="9">
        <v>485</v>
      </c>
      <c r="B488" s="10" t="s">
        <v>499</v>
      </c>
      <c r="C488" s="18">
        <f>+'JUNIO ORD'!N488</f>
        <v>321834</v>
      </c>
      <c r="D488" s="18">
        <f>+'PRIMER AJUSTE CUATRIMESTRAL 21'!F488</f>
        <v>65837</v>
      </c>
      <c r="E488" s="18">
        <f>+'ISR ART 126'!C488</f>
        <v>322</v>
      </c>
      <c r="F488" s="18">
        <f t="shared" si="7"/>
        <v>387993</v>
      </c>
    </row>
    <row r="489" spans="1:6" x14ac:dyDescent="0.25">
      <c r="A489" s="9">
        <v>486</v>
      </c>
      <c r="B489" s="10" t="s">
        <v>500</v>
      </c>
      <c r="C489" s="18">
        <f>+'JUNIO ORD'!N489</f>
        <v>413431</v>
      </c>
      <c r="D489" s="18">
        <f>+'PRIMER AJUSTE CUATRIMESTRAL 21'!F489</f>
        <v>45224</v>
      </c>
      <c r="E489" s="18">
        <f>+'ISR ART 126'!C489</f>
        <v>445</v>
      </c>
      <c r="F489" s="18">
        <f t="shared" si="7"/>
        <v>459100</v>
      </c>
    </row>
    <row r="490" spans="1:6" x14ac:dyDescent="0.25">
      <c r="A490" s="9">
        <v>487</v>
      </c>
      <c r="B490" s="10" t="s">
        <v>501</v>
      </c>
      <c r="C490" s="18">
        <f>+'JUNIO ORD'!N490</f>
        <v>311411</v>
      </c>
      <c r="D490" s="18">
        <f>+'PRIMER AJUSTE CUATRIMESTRAL 21'!F490</f>
        <v>21467</v>
      </c>
      <c r="E490" s="18">
        <f>+'ISR ART 126'!C490</f>
        <v>361</v>
      </c>
      <c r="F490" s="18">
        <f t="shared" si="7"/>
        <v>333239</v>
      </c>
    </row>
    <row r="491" spans="1:6" x14ac:dyDescent="0.25">
      <c r="A491" s="9">
        <v>488</v>
      </c>
      <c r="B491" s="10" t="s">
        <v>502</v>
      </c>
      <c r="C491" s="18">
        <f>+'JUNIO ORD'!N491</f>
        <v>111348</v>
      </c>
      <c r="D491" s="18">
        <f>+'PRIMER AJUSTE CUATRIMESTRAL 21'!F491</f>
        <v>1115</v>
      </c>
      <c r="E491" s="18">
        <f>+'ISR ART 126'!C491</f>
        <v>52</v>
      </c>
      <c r="F491" s="18">
        <f t="shared" si="7"/>
        <v>112515</v>
      </c>
    </row>
    <row r="492" spans="1:6" x14ac:dyDescent="0.25">
      <c r="A492" s="9">
        <v>489</v>
      </c>
      <c r="B492" s="10" t="s">
        <v>503</v>
      </c>
      <c r="C492" s="18">
        <f>+'JUNIO ORD'!N492</f>
        <v>367186</v>
      </c>
      <c r="D492" s="18">
        <f>+'PRIMER AJUSTE CUATRIMESTRAL 21'!F492</f>
        <v>3259</v>
      </c>
      <c r="E492" s="18">
        <f>+'ISR ART 126'!C492</f>
        <v>442</v>
      </c>
      <c r="F492" s="18">
        <f t="shared" si="7"/>
        <v>370887</v>
      </c>
    </row>
    <row r="493" spans="1:6" x14ac:dyDescent="0.25">
      <c r="A493" s="9">
        <v>490</v>
      </c>
      <c r="B493" s="10" t="s">
        <v>504</v>
      </c>
      <c r="C493" s="18">
        <f>+'JUNIO ORD'!N493</f>
        <v>244529</v>
      </c>
      <c r="D493" s="18">
        <f>+'PRIMER AJUSTE CUATRIMESTRAL 21'!F493</f>
        <v>2464</v>
      </c>
      <c r="E493" s="18">
        <f>+'ISR ART 126'!C493</f>
        <v>334</v>
      </c>
      <c r="F493" s="18">
        <f t="shared" si="7"/>
        <v>247327</v>
      </c>
    </row>
    <row r="494" spans="1:6" x14ac:dyDescent="0.25">
      <c r="A494" s="9">
        <v>491</v>
      </c>
      <c r="B494" s="10" t="s">
        <v>505</v>
      </c>
      <c r="C494" s="18">
        <f>+'JUNIO ORD'!N494</f>
        <v>294092</v>
      </c>
      <c r="D494" s="18">
        <f>+'PRIMER AJUSTE CUATRIMESTRAL 21'!F494</f>
        <v>4044</v>
      </c>
      <c r="E494" s="18">
        <f>+'ISR ART 126'!C494</f>
        <v>548</v>
      </c>
      <c r="F494" s="18">
        <f t="shared" si="7"/>
        <v>298684</v>
      </c>
    </row>
    <row r="495" spans="1:6" x14ac:dyDescent="0.25">
      <c r="A495" s="9">
        <v>492</v>
      </c>
      <c r="B495" s="10" t="s">
        <v>506</v>
      </c>
      <c r="C495" s="18">
        <f>+'JUNIO ORD'!N495</f>
        <v>379841</v>
      </c>
      <c r="D495" s="18">
        <f>+'PRIMER AJUSTE CUATRIMESTRAL 21'!F495</f>
        <v>31860</v>
      </c>
      <c r="E495" s="18">
        <f>+'ISR ART 126'!C495</f>
        <v>342</v>
      </c>
      <c r="F495" s="18">
        <f t="shared" si="7"/>
        <v>412043</v>
      </c>
    </row>
    <row r="496" spans="1:6" x14ac:dyDescent="0.25">
      <c r="A496" s="9">
        <v>493</v>
      </c>
      <c r="B496" s="10" t="s">
        <v>507</v>
      </c>
      <c r="C496" s="18">
        <f>+'JUNIO ORD'!N496</f>
        <v>117019</v>
      </c>
      <c r="D496" s="18">
        <f>+'PRIMER AJUSTE CUATRIMESTRAL 21'!F496</f>
        <v>7097</v>
      </c>
      <c r="E496" s="18">
        <f>+'ISR ART 126'!C496</f>
        <v>166</v>
      </c>
      <c r="F496" s="18">
        <f t="shared" si="7"/>
        <v>124282</v>
      </c>
    </row>
    <row r="497" spans="1:6" x14ac:dyDescent="0.25">
      <c r="A497" s="9">
        <v>494</v>
      </c>
      <c r="B497" s="10" t="s">
        <v>508</v>
      </c>
      <c r="C497" s="18">
        <f>+'JUNIO ORD'!N497</f>
        <v>388892</v>
      </c>
      <c r="D497" s="18">
        <f>+'PRIMER AJUSTE CUATRIMESTRAL 21'!F497</f>
        <v>4073</v>
      </c>
      <c r="E497" s="18">
        <f>+'ISR ART 126'!C497</f>
        <v>552</v>
      </c>
      <c r="F497" s="18">
        <f t="shared" si="7"/>
        <v>393517</v>
      </c>
    </row>
    <row r="498" spans="1:6" x14ac:dyDescent="0.25">
      <c r="A498" s="9">
        <v>495</v>
      </c>
      <c r="B498" s="10" t="s">
        <v>509</v>
      </c>
      <c r="C498" s="18">
        <f>+'JUNIO ORD'!N498</f>
        <v>259466</v>
      </c>
      <c r="D498" s="18">
        <f>+'PRIMER AJUSTE CUATRIMESTRAL 21'!F498</f>
        <v>1958</v>
      </c>
      <c r="E498" s="18">
        <f>+'ISR ART 126'!C498</f>
        <v>265</v>
      </c>
      <c r="F498" s="18">
        <f t="shared" si="7"/>
        <v>261689</v>
      </c>
    </row>
    <row r="499" spans="1:6" x14ac:dyDescent="0.25">
      <c r="A499" s="9">
        <v>496</v>
      </c>
      <c r="B499" s="10" t="s">
        <v>510</v>
      </c>
      <c r="C499" s="18">
        <f>+'JUNIO ORD'!N499</f>
        <v>186357</v>
      </c>
      <c r="D499" s="18">
        <f>+'PRIMER AJUSTE CUATRIMESTRAL 21'!F499</f>
        <v>20341</v>
      </c>
      <c r="E499" s="18">
        <f>+'ISR ART 126'!C499</f>
        <v>189</v>
      </c>
      <c r="F499" s="18">
        <f t="shared" si="7"/>
        <v>206887</v>
      </c>
    </row>
    <row r="500" spans="1:6" x14ac:dyDescent="0.25">
      <c r="A500" s="9">
        <v>497</v>
      </c>
      <c r="B500" s="10" t="s">
        <v>511</v>
      </c>
      <c r="C500" s="18">
        <f>+'JUNIO ORD'!N500</f>
        <v>371146</v>
      </c>
      <c r="D500" s="18">
        <f>+'PRIMER AJUSTE CUATRIMESTRAL 21'!F500</f>
        <v>56546</v>
      </c>
      <c r="E500" s="18">
        <f>+'ISR ART 126'!C500</f>
        <v>418</v>
      </c>
      <c r="F500" s="18">
        <f t="shared" si="7"/>
        <v>428110</v>
      </c>
    </row>
    <row r="501" spans="1:6" x14ac:dyDescent="0.25">
      <c r="A501" s="9">
        <v>498</v>
      </c>
      <c r="B501" s="10" t="s">
        <v>512</v>
      </c>
      <c r="C501" s="18">
        <f>+'JUNIO ORD'!N501</f>
        <v>757967</v>
      </c>
      <c r="D501" s="18">
        <f>+'PRIMER AJUSTE CUATRIMESTRAL 21'!F501</f>
        <v>4908</v>
      </c>
      <c r="E501" s="18">
        <f>+'ISR ART 126'!C501</f>
        <v>665</v>
      </c>
      <c r="F501" s="18">
        <f t="shared" si="7"/>
        <v>763540</v>
      </c>
    </row>
    <row r="502" spans="1:6" x14ac:dyDescent="0.25">
      <c r="A502" s="9">
        <v>499</v>
      </c>
      <c r="B502" s="10" t="s">
        <v>513</v>
      </c>
      <c r="C502" s="18">
        <f>+'JUNIO ORD'!N502</f>
        <v>263918</v>
      </c>
      <c r="D502" s="18">
        <f>+'PRIMER AJUSTE CUATRIMESTRAL 21'!F502</f>
        <v>27175</v>
      </c>
      <c r="E502" s="18">
        <f>+'ISR ART 126'!C502</f>
        <v>412</v>
      </c>
      <c r="F502" s="18">
        <f t="shared" si="7"/>
        <v>291505</v>
      </c>
    </row>
    <row r="503" spans="1:6" x14ac:dyDescent="0.25">
      <c r="A503" s="9">
        <v>500</v>
      </c>
      <c r="B503" s="10" t="s">
        <v>514</v>
      </c>
      <c r="C503" s="18">
        <f>+'JUNIO ORD'!N503</f>
        <v>570261</v>
      </c>
      <c r="D503" s="18">
        <f>+'PRIMER AJUSTE CUATRIMESTRAL 21'!F503</f>
        <v>97657</v>
      </c>
      <c r="E503" s="18">
        <f>+'ISR ART 126'!C503</f>
        <v>870</v>
      </c>
      <c r="F503" s="18">
        <f t="shared" si="7"/>
        <v>668788</v>
      </c>
    </row>
    <row r="504" spans="1:6" x14ac:dyDescent="0.25">
      <c r="A504" s="9">
        <v>501</v>
      </c>
      <c r="B504" s="10" t="s">
        <v>515</v>
      </c>
      <c r="C504" s="18">
        <f>+'JUNIO ORD'!N504</f>
        <v>149127</v>
      </c>
      <c r="D504" s="18">
        <f>+'PRIMER AJUSTE CUATRIMESTRAL 21'!F504</f>
        <v>6381</v>
      </c>
      <c r="E504" s="18">
        <f>+'ISR ART 126'!C504</f>
        <v>116</v>
      </c>
      <c r="F504" s="18">
        <f t="shared" si="7"/>
        <v>155624</v>
      </c>
    </row>
    <row r="505" spans="1:6" x14ac:dyDescent="0.25">
      <c r="A505" s="9">
        <v>502</v>
      </c>
      <c r="B505" s="10" t="s">
        <v>516</v>
      </c>
      <c r="C505" s="18">
        <f>+'JUNIO ORD'!N505</f>
        <v>457187</v>
      </c>
      <c r="D505" s="18">
        <f>+'PRIMER AJUSTE CUATRIMESTRAL 21'!F505</f>
        <v>13434</v>
      </c>
      <c r="E505" s="18">
        <f>+'ISR ART 126'!C505</f>
        <v>1821</v>
      </c>
      <c r="F505" s="18">
        <f t="shared" si="7"/>
        <v>472442</v>
      </c>
    </row>
    <row r="506" spans="1:6" x14ac:dyDescent="0.25">
      <c r="A506" s="9">
        <v>503</v>
      </c>
      <c r="B506" s="10" t="s">
        <v>517</v>
      </c>
      <c r="C506" s="18">
        <f>+'JUNIO ORD'!N506</f>
        <v>181875</v>
      </c>
      <c r="D506" s="18">
        <f>+'PRIMER AJUSTE CUATRIMESTRAL 21'!F506</f>
        <v>3446</v>
      </c>
      <c r="E506" s="18">
        <f>+'ISR ART 126'!C506</f>
        <v>76</v>
      </c>
      <c r="F506" s="18">
        <f t="shared" si="7"/>
        <v>185397</v>
      </c>
    </row>
    <row r="507" spans="1:6" x14ac:dyDescent="0.25">
      <c r="A507" s="9">
        <v>504</v>
      </c>
      <c r="B507" s="10" t="s">
        <v>518</v>
      </c>
      <c r="C507" s="18">
        <f>+'JUNIO ORD'!N507</f>
        <v>242120</v>
      </c>
      <c r="D507" s="18">
        <f>+'PRIMER AJUSTE CUATRIMESTRAL 21'!F507</f>
        <v>13957</v>
      </c>
      <c r="E507" s="18">
        <f>+'ISR ART 126'!C507</f>
        <v>228</v>
      </c>
      <c r="F507" s="18">
        <f t="shared" si="7"/>
        <v>256305</v>
      </c>
    </row>
    <row r="508" spans="1:6" x14ac:dyDescent="0.25">
      <c r="A508" s="9">
        <v>505</v>
      </c>
      <c r="B508" s="10" t="s">
        <v>519</v>
      </c>
      <c r="C508" s="18">
        <f>+'JUNIO ORD'!N508</f>
        <v>698527</v>
      </c>
      <c r="D508" s="18">
        <f>+'PRIMER AJUSTE CUATRIMESTRAL 21'!F508</f>
        <v>180054</v>
      </c>
      <c r="E508" s="18">
        <f>+'ISR ART 126'!C508</f>
        <v>3325</v>
      </c>
      <c r="F508" s="18">
        <f t="shared" si="7"/>
        <v>881906</v>
      </c>
    </row>
    <row r="509" spans="1:6" x14ac:dyDescent="0.25">
      <c r="A509" s="9">
        <v>506</v>
      </c>
      <c r="B509" s="10" t="s">
        <v>520</v>
      </c>
      <c r="C509" s="18">
        <f>+'JUNIO ORD'!N509</f>
        <v>142166</v>
      </c>
      <c r="D509" s="18">
        <f>+'PRIMER AJUSTE CUATRIMESTRAL 21'!F509</f>
        <v>7268</v>
      </c>
      <c r="E509" s="18">
        <f>+'ISR ART 126'!C509</f>
        <v>73</v>
      </c>
      <c r="F509" s="18">
        <f t="shared" si="7"/>
        <v>149507</v>
      </c>
    </row>
    <row r="510" spans="1:6" x14ac:dyDescent="0.25">
      <c r="A510" s="9">
        <v>507</v>
      </c>
      <c r="B510" s="10" t="s">
        <v>521</v>
      </c>
      <c r="C510" s="18">
        <f>+'JUNIO ORD'!N510</f>
        <v>319511</v>
      </c>
      <c r="D510" s="18">
        <f>+'PRIMER AJUSTE CUATRIMESTRAL 21'!F510</f>
        <v>34254</v>
      </c>
      <c r="E510" s="18">
        <f>+'ISR ART 126'!C510</f>
        <v>314</v>
      </c>
      <c r="F510" s="18">
        <f t="shared" si="7"/>
        <v>354079</v>
      </c>
    </row>
    <row r="511" spans="1:6" x14ac:dyDescent="0.25">
      <c r="A511" s="9">
        <v>508</v>
      </c>
      <c r="B511" s="10" t="s">
        <v>522</v>
      </c>
      <c r="C511" s="18">
        <f>+'JUNIO ORD'!N511</f>
        <v>142712</v>
      </c>
      <c r="D511" s="18">
        <f>+'PRIMER AJUSTE CUATRIMESTRAL 21'!F511</f>
        <v>1574</v>
      </c>
      <c r="E511" s="18">
        <f>+'ISR ART 126'!C511</f>
        <v>213</v>
      </c>
      <c r="F511" s="18">
        <f t="shared" si="7"/>
        <v>144499</v>
      </c>
    </row>
    <row r="512" spans="1:6" x14ac:dyDescent="0.25">
      <c r="A512" s="9">
        <v>509</v>
      </c>
      <c r="B512" s="10" t="s">
        <v>523</v>
      </c>
      <c r="C512" s="18">
        <f>+'JUNIO ORD'!N512</f>
        <v>699782</v>
      </c>
      <c r="D512" s="18">
        <f>+'PRIMER AJUSTE CUATRIMESTRAL 21'!F512</f>
        <v>123188</v>
      </c>
      <c r="E512" s="18">
        <f>+'ISR ART 126'!C512</f>
        <v>1076</v>
      </c>
      <c r="F512" s="18">
        <f t="shared" si="7"/>
        <v>824046</v>
      </c>
    </row>
    <row r="513" spans="1:6" x14ac:dyDescent="0.25">
      <c r="A513" s="9">
        <v>510</v>
      </c>
      <c r="B513" s="10" t="s">
        <v>524</v>
      </c>
      <c r="C513" s="18">
        <f>+'JUNIO ORD'!N513</f>
        <v>141549</v>
      </c>
      <c r="D513" s="18">
        <f>+'PRIMER AJUSTE CUATRIMESTRAL 21'!F513</f>
        <v>507</v>
      </c>
      <c r="E513" s="18">
        <f>+'ISR ART 126'!C513</f>
        <v>69</v>
      </c>
      <c r="F513" s="18">
        <f t="shared" si="7"/>
        <v>142125</v>
      </c>
    </row>
    <row r="514" spans="1:6" x14ac:dyDescent="0.25">
      <c r="A514" s="9">
        <v>511</v>
      </c>
      <c r="B514" s="10" t="s">
        <v>525</v>
      </c>
      <c r="C514" s="18">
        <f>+'JUNIO ORD'!N514</f>
        <v>308660</v>
      </c>
      <c r="D514" s="18">
        <f>+'PRIMER AJUSTE CUATRIMESTRAL 21'!F514</f>
        <v>20956</v>
      </c>
      <c r="E514" s="18">
        <f>+'ISR ART 126'!C514</f>
        <v>367</v>
      </c>
      <c r="F514" s="18">
        <f t="shared" si="7"/>
        <v>329983</v>
      </c>
    </row>
    <row r="515" spans="1:6" x14ac:dyDescent="0.25">
      <c r="A515" s="9">
        <v>512</v>
      </c>
      <c r="B515" s="10" t="s">
        <v>526</v>
      </c>
      <c r="C515" s="18">
        <f>+'JUNIO ORD'!N515</f>
        <v>163085</v>
      </c>
      <c r="D515" s="18">
        <f>+'PRIMER AJUSTE CUATRIMESTRAL 21'!F515</f>
        <v>712</v>
      </c>
      <c r="E515" s="18">
        <f>+'ISR ART 126'!C515</f>
        <v>96</v>
      </c>
      <c r="F515" s="18">
        <f t="shared" si="7"/>
        <v>163893</v>
      </c>
    </row>
    <row r="516" spans="1:6" x14ac:dyDescent="0.25">
      <c r="A516" s="9">
        <v>513</v>
      </c>
      <c r="B516" s="10" t="s">
        <v>527</v>
      </c>
      <c r="C516" s="18">
        <f>+'JUNIO ORD'!N516</f>
        <v>487259</v>
      </c>
      <c r="D516" s="18">
        <f>+'PRIMER AJUSTE CUATRIMESTRAL 21'!F516</f>
        <v>5849</v>
      </c>
      <c r="E516" s="18">
        <f>+'ISR ART 126'!C516</f>
        <v>793</v>
      </c>
      <c r="F516" s="18">
        <f t="shared" si="7"/>
        <v>493901</v>
      </c>
    </row>
    <row r="517" spans="1:6" x14ac:dyDescent="0.25">
      <c r="A517" s="9">
        <v>514</v>
      </c>
      <c r="B517" s="10" t="s">
        <v>528</v>
      </c>
      <c r="C517" s="18">
        <f>+'JUNIO ORD'!N517</f>
        <v>186842</v>
      </c>
      <c r="D517" s="18">
        <f>+'PRIMER AJUSTE CUATRIMESTRAL 21'!F517</f>
        <v>8467</v>
      </c>
      <c r="E517" s="18">
        <f>+'ISR ART 126'!C517</f>
        <v>98</v>
      </c>
      <c r="F517" s="18">
        <f t="shared" ref="F517:F573" si="8">SUM(C517:E517)</f>
        <v>195407</v>
      </c>
    </row>
    <row r="518" spans="1:6" x14ac:dyDescent="0.25">
      <c r="A518" s="9">
        <v>515</v>
      </c>
      <c r="B518" s="10" t="s">
        <v>529</v>
      </c>
      <c r="C518" s="18">
        <f>+'JUNIO ORD'!N518</f>
        <v>5931323</v>
      </c>
      <c r="D518" s="18">
        <f>+'PRIMER AJUSTE CUATRIMESTRAL 21'!F518</f>
        <v>778196</v>
      </c>
      <c r="E518" s="18">
        <f>+'ISR ART 126'!C518</f>
        <v>14439</v>
      </c>
      <c r="F518" s="18">
        <f t="shared" si="8"/>
        <v>6723958</v>
      </c>
    </row>
    <row r="519" spans="1:6" x14ac:dyDescent="0.25">
      <c r="A519" s="9">
        <v>516</v>
      </c>
      <c r="B519" s="10" t="s">
        <v>530</v>
      </c>
      <c r="C519" s="18">
        <f>+'JUNIO ORD'!N519</f>
        <v>380963</v>
      </c>
      <c r="D519" s="18">
        <f>+'PRIMER AJUSTE CUATRIMESTRAL 21'!F519</f>
        <v>57081</v>
      </c>
      <c r="E519" s="18">
        <f>+'ISR ART 126'!C519</f>
        <v>519</v>
      </c>
      <c r="F519" s="18">
        <f t="shared" si="8"/>
        <v>438563</v>
      </c>
    </row>
    <row r="520" spans="1:6" x14ac:dyDescent="0.25">
      <c r="A520" s="9">
        <v>517</v>
      </c>
      <c r="B520" s="10" t="s">
        <v>531</v>
      </c>
      <c r="C520" s="18">
        <f>+'JUNIO ORD'!N520</f>
        <v>335091</v>
      </c>
      <c r="D520" s="18">
        <f>+'PRIMER AJUSTE CUATRIMESTRAL 21'!F520</f>
        <v>4096</v>
      </c>
      <c r="E520" s="18">
        <f>+'ISR ART 126'!C520</f>
        <v>555</v>
      </c>
      <c r="F520" s="18">
        <f t="shared" si="8"/>
        <v>339742</v>
      </c>
    </row>
    <row r="521" spans="1:6" x14ac:dyDescent="0.25">
      <c r="A521" s="9">
        <v>518</v>
      </c>
      <c r="B521" s="10" t="s">
        <v>532</v>
      </c>
      <c r="C521" s="18">
        <f>+'JUNIO ORD'!N521</f>
        <v>102564</v>
      </c>
      <c r="D521" s="18">
        <f>+'PRIMER AJUSTE CUATRIMESTRAL 21'!F521</f>
        <v>2155</v>
      </c>
      <c r="E521" s="18">
        <f>+'ISR ART 126'!C521</f>
        <v>54</v>
      </c>
      <c r="F521" s="18">
        <f t="shared" si="8"/>
        <v>104773</v>
      </c>
    </row>
    <row r="522" spans="1:6" x14ac:dyDescent="0.25">
      <c r="A522" s="9">
        <v>519</v>
      </c>
      <c r="B522" s="10" t="s">
        <v>533</v>
      </c>
      <c r="C522" s="18">
        <f>+'JUNIO ORD'!N522</f>
        <v>287489</v>
      </c>
      <c r="D522" s="18">
        <f>+'PRIMER AJUSTE CUATRIMESTRAL 21'!F522</f>
        <v>31413</v>
      </c>
      <c r="E522" s="18">
        <f>+'ISR ART 126'!C522</f>
        <v>472</v>
      </c>
      <c r="F522" s="18">
        <f t="shared" si="8"/>
        <v>319374</v>
      </c>
    </row>
    <row r="523" spans="1:6" x14ac:dyDescent="0.25">
      <c r="A523" s="9">
        <v>520</v>
      </c>
      <c r="B523" s="10" t="s">
        <v>534</v>
      </c>
      <c r="C523" s="18">
        <f>+'JUNIO ORD'!N523</f>
        <v>695644</v>
      </c>
      <c r="D523" s="18">
        <f>+'PRIMER AJUSTE CUATRIMESTRAL 21'!F523</f>
        <v>120232</v>
      </c>
      <c r="E523" s="18">
        <f>+'ISR ART 126'!C523</f>
        <v>803</v>
      </c>
      <c r="F523" s="18">
        <f t="shared" si="8"/>
        <v>816679</v>
      </c>
    </row>
    <row r="524" spans="1:6" x14ac:dyDescent="0.25">
      <c r="A524" s="9">
        <v>521</v>
      </c>
      <c r="B524" s="10" t="s">
        <v>535</v>
      </c>
      <c r="C524" s="18">
        <f>+'JUNIO ORD'!N524</f>
        <v>120412</v>
      </c>
      <c r="D524" s="18">
        <f>+'PRIMER AJUSTE CUATRIMESTRAL 21'!F524</f>
        <v>3149</v>
      </c>
      <c r="E524" s="18">
        <f>+'ISR ART 126'!C524</f>
        <v>35</v>
      </c>
      <c r="F524" s="18">
        <f t="shared" si="8"/>
        <v>123596</v>
      </c>
    </row>
    <row r="525" spans="1:6" x14ac:dyDescent="0.25">
      <c r="A525" s="9">
        <v>522</v>
      </c>
      <c r="B525" s="10" t="s">
        <v>536</v>
      </c>
      <c r="C525" s="18">
        <f>+'JUNIO ORD'!N525</f>
        <v>154392</v>
      </c>
      <c r="D525" s="18">
        <f>+'PRIMER AJUSTE CUATRIMESTRAL 21'!F525</f>
        <v>789</v>
      </c>
      <c r="E525" s="18">
        <f>+'ISR ART 126'!C525</f>
        <v>107</v>
      </c>
      <c r="F525" s="18">
        <f t="shared" si="8"/>
        <v>155288</v>
      </c>
    </row>
    <row r="526" spans="1:6" x14ac:dyDescent="0.25">
      <c r="A526" s="9">
        <v>523</v>
      </c>
      <c r="B526" s="10" t="s">
        <v>537</v>
      </c>
      <c r="C526" s="18">
        <f>+'JUNIO ORD'!N526</f>
        <v>271607</v>
      </c>
      <c r="D526" s="18">
        <f>+'PRIMER AJUSTE CUATRIMESTRAL 21'!F526</f>
        <v>23347</v>
      </c>
      <c r="E526" s="18">
        <f>+'ISR ART 126'!C526</f>
        <v>371</v>
      </c>
      <c r="F526" s="18">
        <f t="shared" si="8"/>
        <v>295325</v>
      </c>
    </row>
    <row r="527" spans="1:6" x14ac:dyDescent="0.25">
      <c r="A527" s="9">
        <v>524</v>
      </c>
      <c r="B527" s="10" t="s">
        <v>538</v>
      </c>
      <c r="C527" s="18">
        <f>+'JUNIO ORD'!N527</f>
        <v>118825</v>
      </c>
      <c r="D527" s="18">
        <f>+'PRIMER AJUSTE CUATRIMESTRAL 21'!F527</f>
        <v>4517</v>
      </c>
      <c r="E527" s="18">
        <f>+'ISR ART 126'!C527</f>
        <v>47</v>
      </c>
      <c r="F527" s="18">
        <f t="shared" si="8"/>
        <v>123389</v>
      </c>
    </row>
    <row r="528" spans="1:6" x14ac:dyDescent="0.25">
      <c r="A528" s="9">
        <v>525</v>
      </c>
      <c r="B528" s="10" t="s">
        <v>539</v>
      </c>
      <c r="C528" s="18">
        <f>+'JUNIO ORD'!N528</f>
        <v>1055557</v>
      </c>
      <c r="D528" s="18">
        <f>+'PRIMER AJUSTE CUATRIMESTRAL 21'!F528</f>
        <v>152195</v>
      </c>
      <c r="E528" s="18">
        <f>+'ISR ART 126'!C528</f>
        <v>1876</v>
      </c>
      <c r="F528" s="18">
        <f t="shared" si="8"/>
        <v>1209628</v>
      </c>
    </row>
    <row r="529" spans="1:6" x14ac:dyDescent="0.25">
      <c r="A529" s="9">
        <v>526</v>
      </c>
      <c r="B529" s="10" t="s">
        <v>540</v>
      </c>
      <c r="C529" s="18">
        <f>+'JUNIO ORD'!N529</f>
        <v>953723</v>
      </c>
      <c r="D529" s="18">
        <f>+'PRIMER AJUSTE CUATRIMESTRAL 21'!F529</f>
        <v>167150</v>
      </c>
      <c r="E529" s="18">
        <f>+'ISR ART 126'!C529</f>
        <v>1668</v>
      </c>
      <c r="F529" s="18">
        <f t="shared" si="8"/>
        <v>1122541</v>
      </c>
    </row>
    <row r="530" spans="1:6" x14ac:dyDescent="0.25">
      <c r="A530" s="9">
        <v>527</v>
      </c>
      <c r="B530" s="10" t="s">
        <v>541</v>
      </c>
      <c r="C530" s="18">
        <f>+'JUNIO ORD'!N530</f>
        <v>301591</v>
      </c>
      <c r="D530" s="18">
        <f>+'PRIMER AJUSTE CUATRIMESTRAL 21'!F530</f>
        <v>22939</v>
      </c>
      <c r="E530" s="18">
        <f>+'ISR ART 126'!C530</f>
        <v>273</v>
      </c>
      <c r="F530" s="18">
        <f t="shared" si="8"/>
        <v>324803</v>
      </c>
    </row>
    <row r="531" spans="1:6" x14ac:dyDescent="0.25">
      <c r="A531" s="9">
        <v>528</v>
      </c>
      <c r="B531" s="10" t="s">
        <v>542</v>
      </c>
      <c r="C531" s="18">
        <f>+'JUNIO ORD'!N531</f>
        <v>173544</v>
      </c>
      <c r="D531" s="18">
        <f>+'PRIMER AJUSTE CUATRIMESTRAL 21'!F531</f>
        <v>11117</v>
      </c>
      <c r="E531" s="18">
        <f>+'ISR ART 126'!C531</f>
        <v>187</v>
      </c>
      <c r="F531" s="18">
        <f t="shared" si="8"/>
        <v>184848</v>
      </c>
    </row>
    <row r="532" spans="1:6" x14ac:dyDescent="0.25">
      <c r="A532" s="9">
        <v>529</v>
      </c>
      <c r="B532" s="10" t="s">
        <v>543</v>
      </c>
      <c r="C532" s="18">
        <f>+'JUNIO ORD'!N532</f>
        <v>180971</v>
      </c>
      <c r="D532" s="18">
        <f>+'PRIMER AJUSTE CUATRIMESTRAL 21'!F532</f>
        <v>1034</v>
      </c>
      <c r="E532" s="18">
        <f>+'ISR ART 126'!C532</f>
        <v>140</v>
      </c>
      <c r="F532" s="18">
        <f t="shared" si="8"/>
        <v>182145</v>
      </c>
    </row>
    <row r="533" spans="1:6" x14ac:dyDescent="0.25">
      <c r="A533" s="9">
        <v>530</v>
      </c>
      <c r="B533" s="10" t="s">
        <v>544</v>
      </c>
      <c r="C533" s="18">
        <f>+'JUNIO ORD'!N533</f>
        <v>373260</v>
      </c>
      <c r="D533" s="18">
        <f>+'PRIMER AJUSTE CUATRIMESTRAL 21'!F533</f>
        <v>46437</v>
      </c>
      <c r="E533" s="18">
        <f>+'ISR ART 126'!C533</f>
        <v>529</v>
      </c>
      <c r="F533" s="18">
        <f t="shared" si="8"/>
        <v>420226</v>
      </c>
    </row>
    <row r="534" spans="1:6" x14ac:dyDescent="0.25">
      <c r="A534" s="9">
        <v>531</v>
      </c>
      <c r="B534" s="10" t="s">
        <v>545</v>
      </c>
      <c r="C534" s="18">
        <f>+'JUNIO ORD'!N534</f>
        <v>218112</v>
      </c>
      <c r="D534" s="18">
        <f>+'PRIMER AJUSTE CUATRIMESTRAL 21'!F534</f>
        <v>16518</v>
      </c>
      <c r="E534" s="18">
        <f>+'ISR ART 126'!C534</f>
        <v>298</v>
      </c>
      <c r="F534" s="18">
        <f t="shared" si="8"/>
        <v>234928</v>
      </c>
    </row>
    <row r="535" spans="1:6" x14ac:dyDescent="0.25">
      <c r="A535" s="9">
        <v>532</v>
      </c>
      <c r="B535" s="10" t="s">
        <v>546</v>
      </c>
      <c r="C535" s="18">
        <f>+'JUNIO ORD'!N535</f>
        <v>342092</v>
      </c>
      <c r="D535" s="18">
        <f>+'PRIMER AJUSTE CUATRIMESTRAL 21'!F535</f>
        <v>3108</v>
      </c>
      <c r="E535" s="18">
        <f>+'ISR ART 126'!C535</f>
        <v>421</v>
      </c>
      <c r="F535" s="18">
        <f t="shared" si="8"/>
        <v>345621</v>
      </c>
    </row>
    <row r="536" spans="1:6" x14ac:dyDescent="0.25">
      <c r="A536" s="9">
        <v>533</v>
      </c>
      <c r="B536" s="10" t="s">
        <v>547</v>
      </c>
      <c r="C536" s="18">
        <f>+'JUNIO ORD'!N536</f>
        <v>293914</v>
      </c>
      <c r="D536" s="18">
        <f>+'PRIMER AJUSTE CUATRIMESTRAL 21'!F536</f>
        <v>30516</v>
      </c>
      <c r="E536" s="18">
        <f>+'ISR ART 126'!C536</f>
        <v>306</v>
      </c>
      <c r="F536" s="18">
        <f t="shared" si="8"/>
        <v>324736</v>
      </c>
    </row>
    <row r="537" spans="1:6" x14ac:dyDescent="0.25">
      <c r="A537" s="9">
        <v>534</v>
      </c>
      <c r="B537" s="10" t="s">
        <v>548</v>
      </c>
      <c r="C537" s="18">
        <f>+'JUNIO ORD'!N537</f>
        <v>307571</v>
      </c>
      <c r="D537" s="18">
        <f>+'PRIMER AJUSTE CUATRIMESTRAL 21'!F537</f>
        <v>3390</v>
      </c>
      <c r="E537" s="18">
        <f>+'ISR ART 126'!C537</f>
        <v>459</v>
      </c>
      <c r="F537" s="18">
        <f t="shared" si="8"/>
        <v>311420</v>
      </c>
    </row>
    <row r="538" spans="1:6" x14ac:dyDescent="0.25">
      <c r="A538" s="9">
        <v>535</v>
      </c>
      <c r="B538" s="10" t="s">
        <v>549</v>
      </c>
      <c r="C538" s="18">
        <f>+'JUNIO ORD'!N538</f>
        <v>289446</v>
      </c>
      <c r="D538" s="18">
        <f>+'PRIMER AJUSTE CUATRIMESTRAL 21'!F538</f>
        <v>2807</v>
      </c>
      <c r="E538" s="18">
        <f>+'ISR ART 126'!C538</f>
        <v>380</v>
      </c>
      <c r="F538" s="18">
        <f t="shared" si="8"/>
        <v>292633</v>
      </c>
    </row>
    <row r="539" spans="1:6" x14ac:dyDescent="0.25">
      <c r="A539" s="9">
        <v>536</v>
      </c>
      <c r="B539" s="10" t="s">
        <v>550</v>
      </c>
      <c r="C539" s="18">
        <f>+'JUNIO ORD'!N539</f>
        <v>125019</v>
      </c>
      <c r="D539" s="18">
        <f>+'PRIMER AJUSTE CUATRIMESTRAL 21'!F539</f>
        <v>6182</v>
      </c>
      <c r="E539" s="18">
        <f>+'ISR ART 126'!C539</f>
        <v>80</v>
      </c>
      <c r="F539" s="18">
        <f t="shared" si="8"/>
        <v>131281</v>
      </c>
    </row>
    <row r="540" spans="1:6" x14ac:dyDescent="0.25">
      <c r="A540" s="9">
        <v>537</v>
      </c>
      <c r="B540" s="10" t="s">
        <v>551</v>
      </c>
      <c r="C540" s="18">
        <f>+'JUNIO ORD'!N540</f>
        <v>717982</v>
      </c>
      <c r="D540" s="18">
        <f>+'PRIMER AJUSTE CUATRIMESTRAL 21'!F540</f>
        <v>68951</v>
      </c>
      <c r="E540" s="18">
        <f>+'ISR ART 126'!C540</f>
        <v>783</v>
      </c>
      <c r="F540" s="18">
        <f t="shared" si="8"/>
        <v>787716</v>
      </c>
    </row>
    <row r="541" spans="1:6" x14ac:dyDescent="0.25">
      <c r="A541" s="9">
        <v>538</v>
      </c>
      <c r="B541" s="10" t="s">
        <v>552</v>
      </c>
      <c r="C541" s="18">
        <f>+'JUNIO ORD'!N541</f>
        <v>166148</v>
      </c>
      <c r="D541" s="18">
        <f>+'PRIMER AJUSTE CUATRIMESTRAL 21'!F541</f>
        <v>9557</v>
      </c>
      <c r="E541" s="18">
        <f>+'ISR ART 126'!C541</f>
        <v>82</v>
      </c>
      <c r="F541" s="18">
        <f t="shared" si="8"/>
        <v>175787</v>
      </c>
    </row>
    <row r="542" spans="1:6" x14ac:dyDescent="0.25">
      <c r="A542" s="9">
        <v>539</v>
      </c>
      <c r="B542" s="10" t="s">
        <v>553</v>
      </c>
      <c r="C542" s="18">
        <f>+'JUNIO ORD'!N542</f>
        <v>345096</v>
      </c>
      <c r="D542" s="18">
        <f>+'PRIMER AJUSTE CUATRIMESTRAL 21'!F542</f>
        <v>4103</v>
      </c>
      <c r="E542" s="18">
        <f>+'ISR ART 126'!C542</f>
        <v>556</v>
      </c>
      <c r="F542" s="18">
        <f t="shared" si="8"/>
        <v>349755</v>
      </c>
    </row>
    <row r="543" spans="1:6" x14ac:dyDescent="0.25">
      <c r="A543" s="9">
        <v>540</v>
      </c>
      <c r="B543" s="10" t="s">
        <v>554</v>
      </c>
      <c r="C543" s="18">
        <f>+'JUNIO ORD'!N543</f>
        <v>718146</v>
      </c>
      <c r="D543" s="18">
        <f>+'PRIMER AJUSTE CUATRIMESTRAL 21'!F543</f>
        <v>98149</v>
      </c>
      <c r="E543" s="18">
        <f>+'ISR ART 126'!C543</f>
        <v>1554</v>
      </c>
      <c r="F543" s="18">
        <f t="shared" si="8"/>
        <v>817849</v>
      </c>
    </row>
    <row r="544" spans="1:6" x14ac:dyDescent="0.25">
      <c r="A544" s="9">
        <v>541</v>
      </c>
      <c r="B544" s="10" t="s">
        <v>555</v>
      </c>
      <c r="C544" s="18">
        <f>+'JUNIO ORD'!N544</f>
        <v>198915</v>
      </c>
      <c r="D544" s="18">
        <f>+'PRIMER AJUSTE CUATRIMESTRAL 21'!F544</f>
        <v>1012</v>
      </c>
      <c r="E544" s="18">
        <f>+'ISR ART 126'!C544</f>
        <v>137</v>
      </c>
      <c r="F544" s="18">
        <f t="shared" si="8"/>
        <v>200064</v>
      </c>
    </row>
    <row r="545" spans="1:6" x14ac:dyDescent="0.25">
      <c r="A545" s="9">
        <v>542</v>
      </c>
      <c r="B545" s="10" t="s">
        <v>556</v>
      </c>
      <c r="C545" s="18">
        <f>+'JUNIO ORD'!N545</f>
        <v>168816</v>
      </c>
      <c r="D545" s="18">
        <f>+'PRIMER AJUSTE CUATRIMESTRAL 21'!F545</f>
        <v>5807</v>
      </c>
      <c r="E545" s="18">
        <f>+'ISR ART 126'!C545</f>
        <v>92</v>
      </c>
      <c r="F545" s="18">
        <f t="shared" si="8"/>
        <v>174715</v>
      </c>
    </row>
    <row r="546" spans="1:6" x14ac:dyDescent="0.25">
      <c r="A546" s="9">
        <v>543</v>
      </c>
      <c r="B546" s="10" t="s">
        <v>557</v>
      </c>
      <c r="C546" s="18">
        <f>+'JUNIO ORD'!N546</f>
        <v>435392</v>
      </c>
      <c r="D546" s="18">
        <f>+'PRIMER AJUSTE CUATRIMESTRAL 21'!F546</f>
        <v>133904</v>
      </c>
      <c r="E546" s="18">
        <f>+'ISR ART 126'!C546</f>
        <v>624</v>
      </c>
      <c r="F546" s="18">
        <f t="shared" si="8"/>
        <v>569920</v>
      </c>
    </row>
    <row r="547" spans="1:6" x14ac:dyDescent="0.25">
      <c r="A547" s="9">
        <v>544</v>
      </c>
      <c r="B547" s="10" t="s">
        <v>558</v>
      </c>
      <c r="C547" s="18">
        <f>+'JUNIO ORD'!N547</f>
        <v>182595</v>
      </c>
      <c r="D547" s="18">
        <f>+'PRIMER AJUSTE CUATRIMESTRAL 21'!F547</f>
        <v>14975</v>
      </c>
      <c r="E547" s="18">
        <f>+'ISR ART 126'!C547</f>
        <v>243</v>
      </c>
      <c r="F547" s="18">
        <f t="shared" si="8"/>
        <v>197813</v>
      </c>
    </row>
    <row r="548" spans="1:6" x14ac:dyDescent="0.25">
      <c r="A548" s="9">
        <v>545</v>
      </c>
      <c r="B548" s="10" t="s">
        <v>559</v>
      </c>
      <c r="C548" s="18">
        <f>+'JUNIO ORD'!N548</f>
        <v>1243917</v>
      </c>
      <c r="D548" s="18">
        <f>+'PRIMER AJUSTE CUATRIMESTRAL 21'!F548</f>
        <v>112458</v>
      </c>
      <c r="E548" s="18">
        <f>+'ISR ART 126'!C548</f>
        <v>1429</v>
      </c>
      <c r="F548" s="18">
        <f t="shared" si="8"/>
        <v>1357804</v>
      </c>
    </row>
    <row r="549" spans="1:6" x14ac:dyDescent="0.25">
      <c r="A549" s="9">
        <v>546</v>
      </c>
      <c r="B549" s="10" t="s">
        <v>560</v>
      </c>
      <c r="C549" s="18">
        <f>+'JUNIO ORD'!N549</f>
        <v>467408</v>
      </c>
      <c r="D549" s="18">
        <f>+'PRIMER AJUSTE CUATRIMESTRAL 21'!F549</f>
        <v>75993</v>
      </c>
      <c r="E549" s="18">
        <f>+'ISR ART 126'!C549</f>
        <v>742</v>
      </c>
      <c r="F549" s="18">
        <f t="shared" si="8"/>
        <v>544143</v>
      </c>
    </row>
    <row r="550" spans="1:6" x14ac:dyDescent="0.25">
      <c r="A550" s="9">
        <v>547</v>
      </c>
      <c r="B550" s="10" t="s">
        <v>561</v>
      </c>
      <c r="C550" s="18">
        <f>+'JUNIO ORD'!N550</f>
        <v>181725</v>
      </c>
      <c r="D550" s="18">
        <f>+'PRIMER AJUSTE CUATRIMESTRAL 21'!F550</f>
        <v>7523</v>
      </c>
      <c r="E550" s="18">
        <f>+'ISR ART 126'!C550</f>
        <v>198</v>
      </c>
      <c r="F550" s="18">
        <f t="shared" si="8"/>
        <v>189446</v>
      </c>
    </row>
    <row r="551" spans="1:6" x14ac:dyDescent="0.25">
      <c r="A551" s="9">
        <v>548</v>
      </c>
      <c r="B551" s="10" t="s">
        <v>562</v>
      </c>
      <c r="C551" s="18">
        <f>+'JUNIO ORD'!N551</f>
        <v>300631</v>
      </c>
      <c r="D551" s="18">
        <f>+'PRIMER AJUSTE CUATRIMESTRAL 21'!F551</f>
        <v>21981</v>
      </c>
      <c r="E551" s="18">
        <f>+'ISR ART 126'!C551</f>
        <v>263</v>
      </c>
      <c r="F551" s="18">
        <f t="shared" si="8"/>
        <v>322875</v>
      </c>
    </row>
    <row r="552" spans="1:6" x14ac:dyDescent="0.25">
      <c r="A552" s="9">
        <v>549</v>
      </c>
      <c r="B552" s="10" t="s">
        <v>563</v>
      </c>
      <c r="C552" s="18">
        <f>+'JUNIO ORD'!N552</f>
        <v>957931</v>
      </c>
      <c r="D552" s="18">
        <f>+'PRIMER AJUSTE CUATRIMESTRAL 21'!F552</f>
        <v>7411</v>
      </c>
      <c r="E552" s="18">
        <f>+'ISR ART 126'!C552</f>
        <v>1004</v>
      </c>
      <c r="F552" s="18">
        <f t="shared" si="8"/>
        <v>966346</v>
      </c>
    </row>
    <row r="553" spans="1:6" x14ac:dyDescent="0.25">
      <c r="A553" s="9">
        <v>550</v>
      </c>
      <c r="B553" s="10" t="s">
        <v>564</v>
      </c>
      <c r="C553" s="18">
        <f>+'JUNIO ORD'!N553</f>
        <v>523400</v>
      </c>
      <c r="D553" s="18">
        <f>+'PRIMER AJUSTE CUATRIMESTRAL 21'!F553</f>
        <v>58963</v>
      </c>
      <c r="E553" s="18">
        <f>+'ISR ART 126'!C553</f>
        <v>875</v>
      </c>
      <c r="F553" s="18">
        <f t="shared" si="8"/>
        <v>583238</v>
      </c>
    </row>
    <row r="554" spans="1:6" x14ac:dyDescent="0.25">
      <c r="A554" s="9">
        <v>551</v>
      </c>
      <c r="B554" s="10" t="s">
        <v>565</v>
      </c>
      <c r="C554" s="18">
        <f>+'JUNIO ORD'!N554</f>
        <v>3499430</v>
      </c>
      <c r="D554" s="18">
        <f>+'PRIMER AJUSTE CUATRIMESTRAL 21'!F554</f>
        <v>392031</v>
      </c>
      <c r="E554" s="18">
        <f>+'ISR ART 126'!C554</f>
        <v>6207</v>
      </c>
      <c r="F554" s="18">
        <f t="shared" si="8"/>
        <v>3897668</v>
      </c>
    </row>
    <row r="555" spans="1:6" x14ac:dyDescent="0.25">
      <c r="A555" s="9">
        <v>552</v>
      </c>
      <c r="B555" s="10" t="s">
        <v>566</v>
      </c>
      <c r="C555" s="18">
        <f>+'JUNIO ORD'!N555</f>
        <v>131440</v>
      </c>
      <c r="D555" s="18">
        <f>+'PRIMER AJUSTE CUATRIMESTRAL 21'!F555</f>
        <v>7587</v>
      </c>
      <c r="E555" s="18">
        <f>+'ISR ART 126'!C555</f>
        <v>62</v>
      </c>
      <c r="F555" s="18">
        <f t="shared" si="8"/>
        <v>139089</v>
      </c>
    </row>
    <row r="556" spans="1:6" x14ac:dyDescent="0.25">
      <c r="A556" s="9">
        <v>553</v>
      </c>
      <c r="B556" s="10" t="s">
        <v>567</v>
      </c>
      <c r="C556" s="18">
        <f>+'JUNIO ORD'!N556</f>
        <v>1277377</v>
      </c>
      <c r="D556" s="18">
        <f>+'PRIMER AJUSTE CUATRIMESTRAL 21'!F556</f>
        <v>173017</v>
      </c>
      <c r="E556" s="18">
        <f>+'ISR ART 126'!C556</f>
        <v>3455</v>
      </c>
      <c r="F556" s="18">
        <f t="shared" si="8"/>
        <v>1453849</v>
      </c>
    </row>
    <row r="557" spans="1:6" x14ac:dyDescent="0.25">
      <c r="A557" s="9">
        <v>554</v>
      </c>
      <c r="B557" s="10" t="s">
        <v>568</v>
      </c>
      <c r="C557" s="18">
        <f>+'JUNIO ORD'!N557</f>
        <v>463568</v>
      </c>
      <c r="D557" s="18">
        <f>+'PRIMER AJUSTE CUATRIMESTRAL 21'!F557</f>
        <v>4069</v>
      </c>
      <c r="E557" s="18">
        <f>+'ISR ART 126'!C557</f>
        <v>552</v>
      </c>
      <c r="F557" s="18">
        <f t="shared" si="8"/>
        <v>468189</v>
      </c>
    </row>
    <row r="558" spans="1:6" x14ac:dyDescent="0.25">
      <c r="A558" s="9">
        <v>555</v>
      </c>
      <c r="B558" s="10" t="s">
        <v>569</v>
      </c>
      <c r="C558" s="18">
        <f>+'JUNIO ORD'!N558</f>
        <v>255905</v>
      </c>
      <c r="D558" s="18">
        <f>+'PRIMER AJUSTE CUATRIMESTRAL 21'!F558</f>
        <v>2472</v>
      </c>
      <c r="E558" s="18">
        <f>+'ISR ART 126'!C558</f>
        <v>335</v>
      </c>
      <c r="F558" s="18">
        <f t="shared" si="8"/>
        <v>258712</v>
      </c>
    </row>
    <row r="559" spans="1:6" x14ac:dyDescent="0.25">
      <c r="A559" s="9">
        <v>556</v>
      </c>
      <c r="B559" s="10" t="s">
        <v>570</v>
      </c>
      <c r="C559" s="18">
        <f>+'JUNIO ORD'!N559</f>
        <v>116221</v>
      </c>
      <c r="D559" s="18">
        <f>+'PRIMER AJUSTE CUATRIMESTRAL 21'!F559</f>
        <v>6555</v>
      </c>
      <c r="E559" s="18">
        <f>+'ISR ART 126'!C559</f>
        <v>49</v>
      </c>
      <c r="F559" s="18">
        <f t="shared" si="8"/>
        <v>122825</v>
      </c>
    </row>
    <row r="560" spans="1:6" x14ac:dyDescent="0.25">
      <c r="A560" s="9">
        <v>557</v>
      </c>
      <c r="B560" s="10" t="s">
        <v>571</v>
      </c>
      <c r="C560" s="18">
        <f>+'JUNIO ORD'!N560</f>
        <v>1492113</v>
      </c>
      <c r="D560" s="18">
        <f>+'PRIMER AJUSTE CUATRIMESTRAL 21'!F560</f>
        <v>310261</v>
      </c>
      <c r="E560" s="18">
        <f>+'ISR ART 126'!C560</f>
        <v>2143</v>
      </c>
      <c r="F560" s="18">
        <f t="shared" si="8"/>
        <v>1804517</v>
      </c>
    </row>
    <row r="561" spans="1:6" x14ac:dyDescent="0.25">
      <c r="A561" s="9">
        <v>558</v>
      </c>
      <c r="B561" s="10" t="s">
        <v>572</v>
      </c>
      <c r="C561" s="18">
        <f>+'JUNIO ORD'!N561</f>
        <v>135828</v>
      </c>
      <c r="D561" s="18">
        <f>+'PRIMER AJUSTE CUATRIMESTRAL 21'!F561</f>
        <v>893</v>
      </c>
      <c r="E561" s="18">
        <f>+'ISR ART 126'!C561</f>
        <v>121</v>
      </c>
      <c r="F561" s="18">
        <f t="shared" si="8"/>
        <v>136842</v>
      </c>
    </row>
    <row r="562" spans="1:6" x14ac:dyDescent="0.25">
      <c r="A562" s="9">
        <v>559</v>
      </c>
      <c r="B562" s="10" t="s">
        <v>573</v>
      </c>
      <c r="C562" s="18">
        <f>+'JUNIO ORD'!N562</f>
        <v>1477565</v>
      </c>
      <c r="D562" s="18">
        <f>+'PRIMER AJUSTE CUATRIMESTRAL 21'!F562</f>
        <v>450723</v>
      </c>
      <c r="E562" s="18">
        <f>+'ISR ART 126'!C562</f>
        <v>2580</v>
      </c>
      <c r="F562" s="18">
        <f t="shared" si="8"/>
        <v>1930868</v>
      </c>
    </row>
    <row r="563" spans="1:6" x14ac:dyDescent="0.25">
      <c r="A563" s="9">
        <v>560</v>
      </c>
      <c r="B563" s="10" t="s">
        <v>574</v>
      </c>
      <c r="C563" s="18">
        <f>+'JUNIO ORD'!N563</f>
        <v>588245</v>
      </c>
      <c r="D563" s="18">
        <f>+'PRIMER AJUSTE CUATRIMESTRAL 21'!F563</f>
        <v>74539</v>
      </c>
      <c r="E563" s="18">
        <f>+'ISR ART 126'!C563</f>
        <v>1148</v>
      </c>
      <c r="F563" s="18">
        <f t="shared" si="8"/>
        <v>663932</v>
      </c>
    </row>
    <row r="564" spans="1:6" x14ac:dyDescent="0.25">
      <c r="A564" s="9">
        <v>561</v>
      </c>
      <c r="B564" s="10" t="s">
        <v>575</v>
      </c>
      <c r="C564" s="18">
        <f>+'JUNIO ORD'!N564</f>
        <v>547331</v>
      </c>
      <c r="D564" s="18">
        <f>+'PRIMER AJUSTE CUATRIMESTRAL 21'!F564</f>
        <v>23925</v>
      </c>
      <c r="E564" s="18">
        <f>+'ISR ART 126'!C564</f>
        <v>329</v>
      </c>
      <c r="F564" s="18">
        <f t="shared" si="8"/>
        <v>571585</v>
      </c>
    </row>
    <row r="565" spans="1:6" x14ac:dyDescent="0.25">
      <c r="A565" s="9">
        <v>562</v>
      </c>
      <c r="B565" s="10" t="s">
        <v>576</v>
      </c>
      <c r="C565" s="18">
        <f>+'JUNIO ORD'!N565</f>
        <v>198577</v>
      </c>
      <c r="D565" s="18">
        <f>+'PRIMER AJUSTE CUATRIMESTRAL 21'!F565</f>
        <v>23110</v>
      </c>
      <c r="E565" s="18">
        <f>+'ISR ART 126'!C565</f>
        <v>216</v>
      </c>
      <c r="F565" s="18">
        <f t="shared" si="8"/>
        <v>221903</v>
      </c>
    </row>
    <row r="566" spans="1:6" x14ac:dyDescent="0.25">
      <c r="A566" s="9">
        <v>563</v>
      </c>
      <c r="B566" s="10" t="s">
        <v>577</v>
      </c>
      <c r="C566" s="18">
        <f>+'JUNIO ORD'!N566</f>
        <v>167800</v>
      </c>
      <c r="D566" s="18">
        <f>+'PRIMER AJUSTE CUATRIMESTRAL 21'!F566</f>
        <v>4502</v>
      </c>
      <c r="E566" s="18">
        <f>+'ISR ART 126'!C566</f>
        <v>114</v>
      </c>
      <c r="F566" s="18">
        <f t="shared" si="8"/>
        <v>172416</v>
      </c>
    </row>
    <row r="567" spans="1:6" x14ac:dyDescent="0.25">
      <c r="A567" s="9">
        <v>564</v>
      </c>
      <c r="B567" s="10" t="s">
        <v>578</v>
      </c>
      <c r="C567" s="18">
        <f>+'JUNIO ORD'!N567</f>
        <v>215281</v>
      </c>
      <c r="D567" s="18">
        <f>+'PRIMER AJUSTE CUATRIMESTRAL 21'!F567</f>
        <v>773</v>
      </c>
      <c r="E567" s="18">
        <f>+'ISR ART 126'!C567</f>
        <v>105</v>
      </c>
      <c r="F567" s="18">
        <f t="shared" si="8"/>
        <v>216159</v>
      </c>
    </row>
    <row r="568" spans="1:6" x14ac:dyDescent="0.25">
      <c r="A568" s="9">
        <v>565</v>
      </c>
      <c r="B568" s="10" t="s">
        <v>579</v>
      </c>
      <c r="C568" s="18">
        <f>+'JUNIO ORD'!N568</f>
        <v>3279975</v>
      </c>
      <c r="D568" s="18">
        <f>+'PRIMER AJUSTE CUATRIMESTRAL 21'!F568</f>
        <v>594919</v>
      </c>
      <c r="E568" s="18">
        <f>+'ISR ART 126'!C568</f>
        <v>7472</v>
      </c>
      <c r="F568" s="18">
        <f t="shared" si="8"/>
        <v>3882366</v>
      </c>
    </row>
    <row r="569" spans="1:6" x14ac:dyDescent="0.25">
      <c r="A569" s="9">
        <v>566</v>
      </c>
      <c r="B569" s="10" t="s">
        <v>580</v>
      </c>
      <c r="C569" s="18">
        <f>+'JUNIO ORD'!N569</f>
        <v>275319</v>
      </c>
      <c r="D569" s="18">
        <f>+'PRIMER AJUSTE CUATRIMESTRAL 21'!F569</f>
        <v>2047</v>
      </c>
      <c r="E569" s="18">
        <f>+'ISR ART 126'!C569</f>
        <v>277</v>
      </c>
      <c r="F569" s="18">
        <f t="shared" si="8"/>
        <v>277643</v>
      </c>
    </row>
    <row r="570" spans="1:6" x14ac:dyDescent="0.25">
      <c r="A570" s="9">
        <v>567</v>
      </c>
      <c r="B570" s="10" t="s">
        <v>581</v>
      </c>
      <c r="C570" s="18">
        <f>+'JUNIO ORD'!N570</f>
        <v>292797</v>
      </c>
      <c r="D570" s="18">
        <f>+'PRIMER AJUSTE CUATRIMESTRAL 21'!F570</f>
        <v>44786</v>
      </c>
      <c r="E570" s="18">
        <f>+'ISR ART 126'!C570</f>
        <v>381</v>
      </c>
      <c r="F570" s="18">
        <f t="shared" si="8"/>
        <v>337964</v>
      </c>
    </row>
    <row r="571" spans="1:6" x14ac:dyDescent="0.25">
      <c r="A571" s="9">
        <v>568</v>
      </c>
      <c r="B571" s="10" t="s">
        <v>582</v>
      </c>
      <c r="C571" s="18">
        <f>+'JUNIO ORD'!N571</f>
        <v>190849</v>
      </c>
      <c r="D571" s="18">
        <f>+'PRIMER AJUSTE CUATRIMESTRAL 21'!F571</f>
        <v>20818</v>
      </c>
      <c r="E571" s="18">
        <f>+'ISR ART 126'!C571</f>
        <v>190</v>
      </c>
      <c r="F571" s="18">
        <f t="shared" si="8"/>
        <v>211857</v>
      </c>
    </row>
    <row r="572" spans="1:6" x14ac:dyDescent="0.25">
      <c r="A572" s="9">
        <v>569</v>
      </c>
      <c r="B572" s="10" t="s">
        <v>583</v>
      </c>
      <c r="C572" s="18">
        <f>+'JUNIO ORD'!N572</f>
        <v>210212</v>
      </c>
      <c r="D572" s="18">
        <f>+'PRIMER AJUSTE CUATRIMESTRAL 21'!F572</f>
        <v>16152</v>
      </c>
      <c r="E572" s="18">
        <f>+'ISR ART 126'!C572</f>
        <v>145</v>
      </c>
      <c r="F572" s="18">
        <f t="shared" si="8"/>
        <v>226509</v>
      </c>
    </row>
    <row r="573" spans="1:6" x14ac:dyDescent="0.25">
      <c r="A573" s="9">
        <v>570</v>
      </c>
      <c r="B573" s="10" t="s">
        <v>584</v>
      </c>
      <c r="C573" s="18">
        <f>+'JUNIO ORD'!N573</f>
        <v>1606434</v>
      </c>
      <c r="D573" s="18">
        <f>+'PRIMER AJUSTE CUATRIMESTRAL 21'!F573</f>
        <v>246983</v>
      </c>
      <c r="E573" s="18">
        <f>+'ISR ART 126'!C573</f>
        <v>3122</v>
      </c>
      <c r="F573" s="18">
        <f t="shared" si="8"/>
        <v>1856539</v>
      </c>
    </row>
    <row r="574" spans="1:6" x14ac:dyDescent="0.25">
      <c r="B574" s="23" t="s">
        <v>14</v>
      </c>
      <c r="C574" s="18">
        <f>SUM(C4:C573)</f>
        <v>415241376</v>
      </c>
      <c r="D574" s="18">
        <f>SUM(D4:D573)</f>
        <v>41955580</v>
      </c>
      <c r="E574" s="18">
        <f t="shared" ref="E574" si="9">SUM(E4:E573)</f>
        <v>724029</v>
      </c>
      <c r="F574" s="18">
        <f>SUM(F4:F573)</f>
        <v>457920985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JUNIO ORD+AJ</vt:lpstr>
      <vt:lpstr>JUNIO ORD</vt:lpstr>
      <vt:lpstr>ISR ART 126</vt:lpstr>
      <vt:lpstr>PRIMER AJUSTE CUATRIMESTRAL 21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2021-07-06T17:24:40Z</dcterms:modified>
</cp:coreProperties>
</file>